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16" i="1"/>
  <c r="D23" i="1"/>
  <c r="B23" i="1"/>
  <c r="D21" i="1"/>
  <c r="D22" i="1" s="1"/>
  <c r="B21" i="1"/>
  <c r="B22" i="1" s="1"/>
  <c r="C22" i="1" s="1"/>
  <c r="F20" i="1"/>
  <c r="F19" i="1"/>
  <c r="F18" i="1"/>
  <c r="F17" i="1"/>
  <c r="F16" i="1"/>
  <c r="F7" i="1"/>
  <c r="G7" i="1" s="1"/>
  <c r="F8" i="1"/>
  <c r="F9" i="1"/>
  <c r="F10" i="1"/>
  <c r="F11" i="1"/>
  <c r="G11" i="1" s="1"/>
  <c r="F12" i="1"/>
  <c r="F13" i="1"/>
  <c r="F6" i="1"/>
  <c r="D13" i="1"/>
  <c r="E13" i="1" s="1"/>
  <c r="D12" i="1"/>
  <c r="E12" i="1" s="1"/>
  <c r="D11" i="1"/>
  <c r="G8" i="1"/>
  <c r="E11" i="1"/>
  <c r="E10" i="1"/>
  <c r="E9" i="1"/>
  <c r="E8" i="1"/>
  <c r="E7" i="1"/>
  <c r="E6" i="1"/>
  <c r="C7" i="1"/>
  <c r="C8" i="1"/>
  <c r="C9" i="1"/>
  <c r="C10" i="1"/>
  <c r="C11" i="1"/>
  <c r="C12" i="1"/>
  <c r="C13" i="1"/>
  <c r="C6" i="1"/>
  <c r="B13" i="1"/>
  <c r="B12" i="1"/>
  <c r="B11" i="1"/>
  <c r="F23" i="1" l="1"/>
  <c r="C19" i="1"/>
  <c r="C16" i="1"/>
  <c r="C20" i="1"/>
  <c r="C23" i="1"/>
  <c r="C17" i="1"/>
  <c r="C21" i="1"/>
  <c r="C18" i="1"/>
  <c r="F22" i="1"/>
  <c r="F21" i="1"/>
  <c r="G9" i="1"/>
  <c r="G13" i="1"/>
  <c r="G6" i="1"/>
  <c r="G10" i="1"/>
  <c r="G12" i="1"/>
  <c r="G23" i="1" l="1"/>
  <c r="G18" i="1"/>
  <c r="G19" i="1"/>
  <c r="G21" i="1"/>
  <c r="G17" i="1"/>
  <c r="G20" i="1"/>
  <c r="G16" i="1"/>
  <c r="G22" i="1"/>
</calcChain>
</file>

<file path=xl/sharedStrings.xml><?xml version="1.0" encoding="utf-8"?>
<sst xmlns="http://schemas.openxmlformats.org/spreadsheetml/2006/main" count="28" uniqueCount="15">
  <si>
    <t>"How much additional green fees would you be willing to pay if the money was invested back into the property?</t>
  </si>
  <si>
    <t>Enger Park</t>
  </si>
  <si>
    <t>$2 - $4</t>
  </si>
  <si>
    <t>$5 - $7</t>
  </si>
  <si>
    <t>$8 - $10</t>
  </si>
  <si>
    <t>Not willing to pay more</t>
  </si>
  <si>
    <t>I will pay whatever the fees are</t>
  </si>
  <si>
    <t>Members</t>
  </si>
  <si>
    <t>Non Members</t>
  </si>
  <si>
    <t>Total</t>
  </si>
  <si>
    <t># Resp</t>
  </si>
  <si>
    <t>% of total</t>
  </si>
  <si>
    <t xml:space="preserve">    Total willing to pay something</t>
  </si>
  <si>
    <t xml:space="preserve">    Total willing to pay $5+</t>
  </si>
  <si>
    <t>Lester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</si>
</sst>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tabSelected="1" workbookViewId="0">
      <selection activeCell="B21" sqref="B21"/>
    </sheetView>
  </sheetViews>
  <sheetFormatPr defaultRowHeight="15" x14ac:dyDescent="0.25"/>
  <cols>
    <col min="1" max="1" width="32.85546875" customWidth="1"/>
    <col min="3" max="3" width="9.140625" style="3"/>
    <col min="5" max="5" width="9.140625" style="3"/>
    <col min="7" max="7" width="9.140625" style="3"/>
  </cols>
  <sheetData>
    <row r="2" spans="1:7" x14ac:dyDescent="0.25">
      <c r="A2" t="s">
        <v>0</v>
      </c>
    </row>
    <row r="3" spans="1:7" x14ac:dyDescent="0.25">
      <c r="B3" s="2" t="s">
        <v>7</v>
      </c>
      <c r="C3" s="2"/>
      <c r="D3" s="2" t="s">
        <v>8</v>
      </c>
      <c r="E3" s="2"/>
      <c r="F3" s="2" t="s">
        <v>9</v>
      </c>
      <c r="G3" s="2"/>
    </row>
    <row r="4" spans="1:7" x14ac:dyDescent="0.25">
      <c r="B4" t="s">
        <v>10</v>
      </c>
      <c r="C4" s="3" t="s">
        <v>11</v>
      </c>
      <c r="D4" t="s">
        <v>10</v>
      </c>
      <c r="E4" s="3" t="s">
        <v>11</v>
      </c>
      <c r="F4" t="s">
        <v>10</v>
      </c>
      <c r="G4" s="3" t="s">
        <v>11</v>
      </c>
    </row>
    <row r="5" spans="1:7" x14ac:dyDescent="0.25">
      <c r="A5" s="1" t="s">
        <v>1</v>
      </c>
    </row>
    <row r="6" spans="1:7" x14ac:dyDescent="0.25">
      <c r="A6" t="s">
        <v>2</v>
      </c>
      <c r="B6">
        <v>8</v>
      </c>
      <c r="C6" s="3">
        <f>+B6/B$11</f>
        <v>0.23529411764705882</v>
      </c>
      <c r="D6">
        <v>25</v>
      </c>
      <c r="E6" s="3">
        <f>+D6/D$11</f>
        <v>0.2808988764044944</v>
      </c>
      <c r="F6">
        <f>+D6+B6</f>
        <v>33</v>
      </c>
      <c r="G6" s="3">
        <f>+F6/F$11</f>
        <v>0.26829268292682928</v>
      </c>
    </row>
    <row r="7" spans="1:7" x14ac:dyDescent="0.25">
      <c r="A7" t="s">
        <v>3</v>
      </c>
      <c r="B7">
        <v>7</v>
      </c>
      <c r="C7" s="3">
        <f t="shared" ref="C7:E13" si="0">+B7/B$11</f>
        <v>0.20588235294117646</v>
      </c>
      <c r="D7">
        <v>14</v>
      </c>
      <c r="E7" s="3">
        <f t="shared" si="0"/>
        <v>0.15730337078651685</v>
      </c>
      <c r="F7">
        <f t="shared" ref="F7:F13" si="1">+D7+B7</f>
        <v>21</v>
      </c>
      <c r="G7" s="3">
        <f t="shared" ref="G7" si="2">+F7/F$11</f>
        <v>0.17073170731707318</v>
      </c>
    </row>
    <row r="8" spans="1:7" x14ac:dyDescent="0.25">
      <c r="A8" t="s">
        <v>4</v>
      </c>
      <c r="B8">
        <v>3</v>
      </c>
      <c r="C8" s="3">
        <f t="shared" si="0"/>
        <v>8.8235294117647065E-2</v>
      </c>
      <c r="D8">
        <v>6</v>
      </c>
      <c r="E8" s="3">
        <f t="shared" si="0"/>
        <v>6.741573033707865E-2</v>
      </c>
      <c r="F8">
        <f t="shared" si="1"/>
        <v>9</v>
      </c>
      <c r="G8" s="3">
        <f t="shared" ref="G8" si="3">+F8/F$11</f>
        <v>7.3170731707317069E-2</v>
      </c>
    </row>
    <row r="9" spans="1:7" x14ac:dyDescent="0.25">
      <c r="A9" t="s">
        <v>5</v>
      </c>
      <c r="B9">
        <v>8</v>
      </c>
      <c r="C9" s="3">
        <f t="shared" si="0"/>
        <v>0.23529411764705882</v>
      </c>
      <c r="D9">
        <v>26</v>
      </c>
      <c r="E9" s="3">
        <f t="shared" si="0"/>
        <v>0.29213483146067415</v>
      </c>
      <c r="F9">
        <f t="shared" si="1"/>
        <v>34</v>
      </c>
      <c r="G9" s="3">
        <f t="shared" ref="G9" si="4">+F9/F$11</f>
        <v>0.27642276422764228</v>
      </c>
    </row>
    <row r="10" spans="1:7" x14ac:dyDescent="0.25">
      <c r="A10" t="s">
        <v>6</v>
      </c>
      <c r="B10">
        <v>8</v>
      </c>
      <c r="C10" s="3">
        <f t="shared" si="0"/>
        <v>0.23529411764705882</v>
      </c>
      <c r="D10">
        <v>18</v>
      </c>
      <c r="E10" s="3">
        <f t="shared" si="0"/>
        <v>0.20224719101123595</v>
      </c>
      <c r="F10">
        <f t="shared" si="1"/>
        <v>26</v>
      </c>
      <c r="G10" s="3">
        <f t="shared" ref="G10" si="5">+F10/F$11</f>
        <v>0.21138211382113822</v>
      </c>
    </row>
    <row r="11" spans="1:7" x14ac:dyDescent="0.25">
      <c r="A11" t="s">
        <v>9</v>
      </c>
      <c r="B11">
        <f>SUM(B6:B10)</f>
        <v>34</v>
      </c>
      <c r="C11" s="3">
        <f t="shared" si="0"/>
        <v>1</v>
      </c>
      <c r="D11">
        <f>SUM(D6:D10)</f>
        <v>89</v>
      </c>
      <c r="E11" s="3">
        <f t="shared" si="0"/>
        <v>1</v>
      </c>
      <c r="F11">
        <f t="shared" si="1"/>
        <v>123</v>
      </c>
      <c r="G11" s="3">
        <f t="shared" ref="G11" si="6">+F11/F$11</f>
        <v>1</v>
      </c>
    </row>
    <row r="12" spans="1:7" x14ac:dyDescent="0.25">
      <c r="A12" t="s">
        <v>12</v>
      </c>
      <c r="B12">
        <f>+B11-B9</f>
        <v>26</v>
      </c>
      <c r="C12" s="3">
        <f t="shared" si="0"/>
        <v>0.76470588235294112</v>
      </c>
      <c r="D12">
        <f>+D11-D9</f>
        <v>63</v>
      </c>
      <c r="E12" s="3">
        <f t="shared" si="0"/>
        <v>0.7078651685393258</v>
      </c>
      <c r="F12">
        <f t="shared" si="1"/>
        <v>89</v>
      </c>
      <c r="G12" s="3">
        <f t="shared" ref="G12" si="7">+F12/F$11</f>
        <v>0.72357723577235777</v>
      </c>
    </row>
    <row r="13" spans="1:7" x14ac:dyDescent="0.25">
      <c r="A13" t="s">
        <v>13</v>
      </c>
      <c r="B13">
        <f>+SUM(B7:B8)+B10</f>
        <v>18</v>
      </c>
      <c r="C13" s="3">
        <f t="shared" si="0"/>
        <v>0.52941176470588236</v>
      </c>
      <c r="D13">
        <f>+SUM(D7:D8)+D10</f>
        <v>38</v>
      </c>
      <c r="E13" s="3">
        <f t="shared" si="0"/>
        <v>0.42696629213483145</v>
      </c>
      <c r="F13">
        <f t="shared" si="1"/>
        <v>56</v>
      </c>
      <c r="G13" s="3">
        <f t="shared" ref="G13" si="8">+F13/F$11</f>
        <v>0.45528455284552843</v>
      </c>
    </row>
    <row r="15" spans="1:7" x14ac:dyDescent="0.25">
      <c r="A15" s="1" t="s">
        <v>14</v>
      </c>
    </row>
    <row r="16" spans="1:7" x14ac:dyDescent="0.25">
      <c r="A16" t="s">
        <v>2</v>
      </c>
      <c r="B16">
        <v>25</v>
      </c>
      <c r="C16" s="3">
        <f>+B16/B$21</f>
        <v>0.29069767441860467</v>
      </c>
      <c r="D16">
        <v>45</v>
      </c>
      <c r="E16" s="3">
        <f>+D16/D$21</f>
        <v>0.28301886792452829</v>
      </c>
      <c r="F16">
        <f>+D16+B16</f>
        <v>70</v>
      </c>
      <c r="G16" s="3">
        <f>+F16/F$21</f>
        <v>0.2857142857142857</v>
      </c>
    </row>
    <row r="17" spans="1:7" x14ac:dyDescent="0.25">
      <c r="A17" t="s">
        <v>3</v>
      </c>
      <c r="B17">
        <v>12</v>
      </c>
      <c r="C17" s="3">
        <f t="shared" ref="C17:E23" si="9">+B17/B$21</f>
        <v>0.13953488372093023</v>
      </c>
      <c r="D17">
        <v>26</v>
      </c>
      <c r="E17" s="3">
        <f t="shared" si="9"/>
        <v>0.16352201257861634</v>
      </c>
      <c r="F17">
        <f t="shared" ref="F17:F23" si="10">+D17+B17</f>
        <v>38</v>
      </c>
      <c r="G17" s="3">
        <f t="shared" ref="G17" si="11">+F17/F$21</f>
        <v>0.15510204081632653</v>
      </c>
    </row>
    <row r="18" spans="1:7" x14ac:dyDescent="0.25">
      <c r="A18" t="s">
        <v>4</v>
      </c>
      <c r="B18">
        <v>6</v>
      </c>
      <c r="C18" s="3">
        <f t="shared" si="9"/>
        <v>6.9767441860465115E-2</v>
      </c>
      <c r="D18">
        <v>9</v>
      </c>
      <c r="E18" s="3">
        <f t="shared" si="9"/>
        <v>5.6603773584905662E-2</v>
      </c>
      <c r="F18">
        <f t="shared" si="10"/>
        <v>15</v>
      </c>
      <c r="G18" s="3">
        <f t="shared" ref="G18" si="12">+F18/F$21</f>
        <v>6.1224489795918366E-2</v>
      </c>
    </row>
    <row r="19" spans="1:7" x14ac:dyDescent="0.25">
      <c r="A19" t="s">
        <v>5</v>
      </c>
      <c r="B19">
        <v>21</v>
      </c>
      <c r="C19" s="3">
        <f t="shared" si="9"/>
        <v>0.2441860465116279</v>
      </c>
      <c r="D19">
        <v>43</v>
      </c>
      <c r="E19" s="3">
        <f t="shared" si="9"/>
        <v>0.27044025157232704</v>
      </c>
      <c r="F19">
        <f t="shared" si="10"/>
        <v>64</v>
      </c>
      <c r="G19" s="3">
        <f t="shared" ref="G19" si="13">+F19/F$21</f>
        <v>0.26122448979591839</v>
      </c>
    </row>
    <row r="20" spans="1:7" x14ac:dyDescent="0.25">
      <c r="A20" t="s">
        <v>6</v>
      </c>
      <c r="B20">
        <v>22</v>
      </c>
      <c r="C20" s="3">
        <f t="shared" si="9"/>
        <v>0.2558139534883721</v>
      </c>
      <c r="D20">
        <v>36</v>
      </c>
      <c r="E20" s="3">
        <f t="shared" si="9"/>
        <v>0.22641509433962265</v>
      </c>
      <c r="F20">
        <f t="shared" si="10"/>
        <v>58</v>
      </c>
      <c r="G20" s="3">
        <f t="shared" ref="G20" si="14">+F20/F$21</f>
        <v>0.23673469387755103</v>
      </c>
    </row>
    <row r="21" spans="1:7" x14ac:dyDescent="0.25">
      <c r="A21" t="s">
        <v>9</v>
      </c>
      <c r="B21">
        <f>SUM(B16:B20)</f>
        <v>86</v>
      </c>
      <c r="C21" s="3">
        <f t="shared" si="9"/>
        <v>1</v>
      </c>
      <c r="D21">
        <f>SUM(D16:D20)</f>
        <v>159</v>
      </c>
      <c r="E21" s="3">
        <f t="shared" si="9"/>
        <v>1</v>
      </c>
      <c r="F21">
        <f t="shared" si="10"/>
        <v>245</v>
      </c>
      <c r="G21" s="3">
        <f t="shared" ref="G21" si="15">+F21/F$21</f>
        <v>1</v>
      </c>
    </row>
    <row r="22" spans="1:7" x14ac:dyDescent="0.25">
      <c r="A22" t="s">
        <v>12</v>
      </c>
      <c r="B22">
        <f>+B21-B19</f>
        <v>65</v>
      </c>
      <c r="C22" s="3">
        <f t="shared" si="9"/>
        <v>0.7558139534883721</v>
      </c>
      <c r="D22">
        <f>+D21-D19</f>
        <v>116</v>
      </c>
      <c r="E22" s="3">
        <f t="shared" si="9"/>
        <v>0.72955974842767291</v>
      </c>
      <c r="F22">
        <f t="shared" si="10"/>
        <v>181</v>
      </c>
      <c r="G22" s="3">
        <f t="shared" ref="G22" si="16">+F22/F$21</f>
        <v>0.73877551020408161</v>
      </c>
    </row>
    <row r="23" spans="1:7" x14ac:dyDescent="0.25">
      <c r="A23" t="s">
        <v>13</v>
      </c>
      <c r="B23">
        <f>+SUM(B17:B18)+B20</f>
        <v>40</v>
      </c>
      <c r="C23" s="3">
        <f t="shared" si="9"/>
        <v>0.46511627906976744</v>
      </c>
      <c r="D23">
        <f>+SUM(D17:D18)+D20</f>
        <v>71</v>
      </c>
      <c r="E23" s="3">
        <f t="shared" si="9"/>
        <v>0.44654088050314467</v>
      </c>
      <c r="F23">
        <f t="shared" si="10"/>
        <v>111</v>
      </c>
      <c r="G23" s="3">
        <f t="shared" ref="G23" si="17">+F23/F$21</f>
        <v>0.45306122448979591</v>
      </c>
    </row>
  </sheetData>
  <mergeCells count="3">
    <mergeCell ref="B3:C3"/>
    <mergeCell ref="D3:E3"/>
    <mergeCell ref="F3:G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Wait</dc:creator>
  <cp:lastModifiedBy>John Wait</cp:lastModifiedBy>
  <dcterms:created xsi:type="dcterms:W3CDTF">2014-08-04T20:56:58Z</dcterms:created>
  <dcterms:modified xsi:type="dcterms:W3CDTF">2014-08-04T21:03:28Z</dcterms:modified>
</cp:coreProperties>
</file>