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765" yWindow="-30" windowWidth="19320" windowHeight="11760"/>
  </bookViews>
  <sheets>
    <sheet name="BID" sheetId="40" r:id="rId1"/>
    <sheet name="Sheet1" sheetId="41" r:id="rId2"/>
  </sheets>
  <definedNames>
    <definedName name="_xlnm.Print_Area" localSheetId="0">BID!$A$1:$Q$88</definedName>
    <definedName name="_xlnm.Print_Titles" localSheetId="0">BID!$2:$6</definedName>
    <definedName name="REMOVALS">#REF!</definedName>
  </definedNames>
  <calcPr calcId="145621"/>
</workbook>
</file>

<file path=xl/calcChain.xml><?xml version="1.0" encoding="utf-8"?>
<calcChain xmlns="http://schemas.openxmlformats.org/spreadsheetml/2006/main">
  <c r="Q8" i="40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7"/>
  <c r="Q88" l="1"/>
  <c r="O88"/>
  <c r="M88"/>
  <c r="K88"/>
  <c r="I88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7"/>
  <c r="G88" l="1"/>
</calcChain>
</file>

<file path=xl/sharedStrings.xml><?xml version="1.0" encoding="utf-8"?>
<sst xmlns="http://schemas.openxmlformats.org/spreadsheetml/2006/main" count="190" uniqueCount="105">
  <si>
    <t>NO.</t>
  </si>
  <si>
    <t>LINE</t>
  </si>
  <si>
    <t>SPEC.</t>
  </si>
  <si>
    <t>DESCRIPTION</t>
  </si>
  <si>
    <t>UNIT</t>
  </si>
  <si>
    <t>TOTAL</t>
  </si>
  <si>
    <t>QUANTITY</t>
  </si>
  <si>
    <t>MOBILIZATION</t>
  </si>
  <si>
    <t>REMOVE CURB AND GUTTER</t>
  </si>
  <si>
    <t>REMOVE SEWER PIPE (STORM)</t>
  </si>
  <si>
    <t>REMOVE CONCRETE WALK</t>
  </si>
  <si>
    <t>REMOVE BITUMINOUS PAVEMENT</t>
  </si>
  <si>
    <t>REMOVE MANHOLE OR CATCH BASIN</t>
  </si>
  <si>
    <t>SAWING BITUMINOUS PAVEMENT (FULL DEPTH)</t>
  </si>
  <si>
    <t>ADJUST VALVE BOX</t>
  </si>
  <si>
    <t>CASTING ASSEMBLY</t>
  </si>
  <si>
    <t>TRAFFIC CONTROL</t>
  </si>
  <si>
    <t>SODDING TYPE LAWN</t>
  </si>
  <si>
    <t>CONCRETE CURB &amp; GUTTER DESIGN B624</t>
  </si>
  <si>
    <t>EACH</t>
  </si>
  <si>
    <t>TON</t>
  </si>
  <si>
    <t>SAWING CONCRETE PAVEMENT (FULL DEPTH)</t>
  </si>
  <si>
    <t>SQ FT</t>
  </si>
  <si>
    <t>SQ YD</t>
  </si>
  <si>
    <t>LIN FT</t>
  </si>
  <si>
    <t>CU YD</t>
  </si>
  <si>
    <t>LUMP SUM</t>
  </si>
  <si>
    <t>STORM DRAIN INLET PROTECTION</t>
  </si>
  <si>
    <t>CONNECT TO EXISTING STORM SEWER</t>
  </si>
  <si>
    <t>4" CONCRETE WALK</t>
  </si>
  <si>
    <t>3" POLYSTYRENE INSULATION</t>
  </si>
  <si>
    <t>1" CURB STOP AND BOX</t>
  </si>
  <si>
    <t>1" HDPE SDR 11 TAP SERVICE PIPE</t>
  </si>
  <si>
    <t>CONSTRUCT SURVEY MONUMENT</t>
  </si>
  <si>
    <t>GEOTEXTILE FABRIC TYPE V</t>
  </si>
  <si>
    <t>AGGREGATE BASE (CV) CLASS 5</t>
  </si>
  <si>
    <t>FURNISH AND INSTALL HYDRANT ASSEMBLY</t>
  </si>
  <si>
    <t>4" SOLID LINE WHITE-EPOXY</t>
  </si>
  <si>
    <t>4" PERF PVC PIPE DRAIN</t>
  </si>
  <si>
    <t>WATER TRACER BOX</t>
  </si>
  <si>
    <t>12" RC PIPE SEWER DESIGN 3006 CLASS III</t>
  </si>
  <si>
    <t>12" STOP LINE WHITE-POLY PREFORM</t>
  </si>
  <si>
    <t>4" DOUBLE SOLID LINE YELLOW-EPOXY</t>
  </si>
  <si>
    <t>TYPE SP 9.5 WEARING COURSE MIXTURE (3,C)</t>
  </si>
  <si>
    <t>TYPE SP 12.5 NON WEARING COURSE MIXTURE (3,C)</t>
  </si>
  <si>
    <t>12" X 1" DIPS TAPPING TEE WITH ELECTROFUSION SADDLE</t>
  </si>
  <si>
    <t>12" BUTTERFLY VALVE AND BOX</t>
  </si>
  <si>
    <t>12" HDPE WATER MAIN SDR 11</t>
  </si>
  <si>
    <t>8" CUT AND PLUG</t>
  </si>
  <si>
    <t>CONSTRUCT DRAINAGE STRUCTURE DESIGN G OR F</t>
  </si>
  <si>
    <t>CONSTRUCT DRAINAGE STRUCTURE DESIGN G</t>
  </si>
  <si>
    <t>ADJUST FRAME AND RING CASTING</t>
  </si>
  <si>
    <t>4" BROKEN LINE WHITE-EPOXY</t>
  </si>
  <si>
    <t>PAVT MSSG (STOP AHEAD) PAINT (WR)</t>
  </si>
  <si>
    <t>PAVT MSSG (LT ARROW) PAINT (WR)</t>
  </si>
  <si>
    <t>2" HDPE SDR 11 TAP SERVICE PIPE</t>
  </si>
  <si>
    <t>6" HDPE WATER MAIN SDR 11</t>
  </si>
  <si>
    <t>8" HDPE WATER MAIN SDR 11</t>
  </si>
  <si>
    <t>1" TYPE K COPPER PIPE</t>
  </si>
  <si>
    <t>8" GATE VALVE AND BOX</t>
  </si>
  <si>
    <t>6" GATE VALVE AND BOX</t>
  </si>
  <si>
    <t>RECONNECT EXISTING WATER SERVICE 3/4" COPPER</t>
  </si>
  <si>
    <t>RECONNECT EXISTING WATER SERVICE 1" COPPER</t>
  </si>
  <si>
    <t>RECONNECT EXISTING WATER SERVICE 2" COPPER</t>
  </si>
  <si>
    <t>2" CURB STOP AND BOX</t>
  </si>
  <si>
    <t>8" X 1" DIPS TAPPING TEE WITH ELECTROFUSION SADDLE</t>
  </si>
  <si>
    <t>4" CUT AND PLUG</t>
  </si>
  <si>
    <t>6" CUT AND PLUG</t>
  </si>
  <si>
    <t>10" CUT AND PLUG</t>
  </si>
  <si>
    <t>8" X 2" DIPS TAPPING TEE WITH ELECTROFUSION SADDLE</t>
  </si>
  <si>
    <t>REMOVE ABANDONED GAS MAIN</t>
  </si>
  <si>
    <t>8" D.I. WATER MAIN</t>
  </si>
  <si>
    <t xml:space="preserve">EXCAVATION SPECIAL </t>
  </si>
  <si>
    <t>CONNECT 8" HDPE TO EXISTING 16" STEEL WATER MAIN</t>
  </si>
  <si>
    <t>CONNECT 6" HDPE TO EXISTING 6" DI WATER SERVICE</t>
  </si>
  <si>
    <t xml:space="preserve">CONNECT 8" HDPE TO EXISTING 6" DI WATER MAIN </t>
  </si>
  <si>
    <t xml:space="preserve">CONNECT 8" HDPE TO EXISTING 6" CI WATER MAIN </t>
  </si>
  <si>
    <t>CONNECT 8" DI TO EXISTING 8" CI WATER MAIN OR SERVICE</t>
  </si>
  <si>
    <t xml:space="preserve">CONNECT 8" HDPE TO EXISTING 8" DI WATER MAIN </t>
  </si>
  <si>
    <t>CONNECT 12" HDPE TO EXISTING 8" HDPE WATER MAIN</t>
  </si>
  <si>
    <t>CONNECT 12" HDPE TO EXISTING 12" CI WATER MAIN</t>
  </si>
  <si>
    <t>CONNECT 12" HDPE TO EXISTING 8" DI WATER MAIN</t>
  </si>
  <si>
    <t>8" ELECTROFUSION TRANSITION SADDLE &amp; 3/4" CORPORATION STOP</t>
  </si>
  <si>
    <t>8" ELECTROFUSION TRANSITION SADDLE &amp; 1" CORPORATION STOP</t>
  </si>
  <si>
    <t>REMOVE ABANDONED WATER MAIN</t>
  </si>
  <si>
    <t>16" X 8" TAPPING SLEEVE</t>
  </si>
  <si>
    <t>CONCRETE PAVEMENT, 8"</t>
  </si>
  <si>
    <t>CONCRETE BASE PAVEMENT, 7"</t>
  </si>
  <si>
    <t>REMOVE 7" CONCRETE BASE</t>
  </si>
  <si>
    <t>REMOVE 8" REINFORCED CONCRETE PAVEMENT</t>
  </si>
  <si>
    <t>DRILL &amp; GROUT DOWEL BAR (EPOXY COATED), 1" D X 18" L</t>
  </si>
  <si>
    <t>REMOVABLE MASKING (TURN ARROW COVER)</t>
  </si>
  <si>
    <t>REMOVE TROLLY TRACK</t>
  </si>
  <si>
    <t>BID TABULATION</t>
  </si>
  <si>
    <t>BID NO. 13-0190        PROJECT NO. 1211           BID OPENING - MAY 1, 2013</t>
  </si>
  <si>
    <t>2013 WATER MAIN IMPROVEMENTS</t>
  </si>
  <si>
    <t>UNIT PRICE</t>
  </si>
  <si>
    <t>TOTAL PRICE</t>
  </si>
  <si>
    <t>SELECT GRANULAR BACKFILL (MOD) 7% (CV)</t>
  </si>
  <si>
    <t>ULLAND BROTHERS, INC</t>
  </si>
  <si>
    <t>VEIT &amp; COMPANY, INC.</t>
  </si>
  <si>
    <t>UTILITY SYSTEMS OF AMERICA, INC.</t>
  </si>
  <si>
    <t>NORTHLAND CONSTRUCTORS OF DULUTH LLC</t>
  </si>
  <si>
    <t>A-1 EXCAVATING, INC</t>
  </si>
  <si>
    <t>RJS CONSTRUCTION GROUP, LLC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</si>
</sst>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0"/>
    <numFmt numFmtId="165" formatCode="###\ ###"/>
  </numFmts>
  <fonts count="6">
    <font>
      <sz val="10"/>
      <name val="Arial"/>
    </font>
    <font>
      <sz val="10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left" vertical="center" indent="1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indent="1"/>
    </xf>
    <xf numFmtId="2" fontId="1" fillId="0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left" vertical="center" indent="1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left" vertical="center" indent="1"/>
    </xf>
    <xf numFmtId="2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vertical="center"/>
    </xf>
    <xf numFmtId="44" fontId="3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102"/>
  <sheetViews>
    <sheetView tabSelected="1" topLeftCell="C1" workbookViewId="0">
      <selection activeCell="H6" sqref="H6"/>
    </sheetView>
  </sheetViews>
  <sheetFormatPr defaultRowHeight="18" customHeight="1"/>
  <cols>
    <col min="1" max="1" width="10.7109375" style="3" customWidth="1"/>
    <col min="2" max="2" width="12.7109375" style="3" customWidth="1"/>
    <col min="3" max="3" width="64" style="3" customWidth="1"/>
    <col min="4" max="4" width="12.5703125" style="3" bestFit="1" customWidth="1"/>
    <col min="5" max="5" width="12.7109375" style="6" customWidth="1"/>
    <col min="6" max="6" width="16.28515625" style="1" customWidth="1"/>
    <col min="7" max="7" width="16.7109375" style="1" customWidth="1"/>
    <col min="8" max="8" width="16.140625" style="1" customWidth="1"/>
    <col min="9" max="9" width="14.5703125" style="1" customWidth="1"/>
    <col min="10" max="10" width="15.140625" style="1" customWidth="1"/>
    <col min="11" max="11" width="15" style="1" customWidth="1"/>
    <col min="12" max="12" width="17.5703125" style="1" customWidth="1"/>
    <col min="13" max="13" width="15.7109375" style="1" customWidth="1"/>
    <col min="14" max="14" width="17" style="1" customWidth="1"/>
    <col min="15" max="15" width="15.85546875" style="1" customWidth="1"/>
    <col min="16" max="16" width="14.5703125" style="1" customWidth="1"/>
    <col min="17" max="17" width="13.7109375" style="1" customWidth="1"/>
    <col min="18" max="16384" width="9.140625" style="1"/>
  </cols>
  <sheetData>
    <row r="1" spans="1:17" ht="18" customHeight="1">
      <c r="A1" s="7" t="s">
        <v>93</v>
      </c>
      <c r="B1" s="8"/>
      <c r="C1" s="8"/>
      <c r="D1" s="8"/>
      <c r="E1" s="9"/>
      <c r="F1" s="10"/>
      <c r="G1" s="10"/>
      <c r="H1" s="10"/>
      <c r="I1" s="10"/>
      <c r="K1" s="10"/>
      <c r="L1" s="10"/>
      <c r="M1" s="10"/>
      <c r="O1" s="10"/>
      <c r="P1" s="10"/>
      <c r="Q1" s="10"/>
    </row>
    <row r="2" spans="1:17" ht="18" customHeight="1">
      <c r="A2" s="11" t="s">
        <v>94</v>
      </c>
      <c r="B2" s="12"/>
      <c r="C2" s="12"/>
      <c r="D2" s="12"/>
      <c r="E2" s="13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8" customHeight="1">
      <c r="A3" s="11" t="s">
        <v>95</v>
      </c>
      <c r="B3" s="12"/>
      <c r="C3" s="12"/>
      <c r="D3" s="12"/>
      <c r="E3" s="15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8" customHeight="1">
      <c r="A4" s="14"/>
      <c r="B4" s="12"/>
      <c r="C4" s="12"/>
      <c r="D4" s="12"/>
      <c r="E4" s="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8" customHeight="1">
      <c r="A5" s="8"/>
      <c r="B5" s="8" t="s">
        <v>2</v>
      </c>
      <c r="C5" s="8"/>
      <c r="D5" s="29"/>
      <c r="E5" s="8"/>
      <c r="F5" s="38" t="s">
        <v>99</v>
      </c>
      <c r="G5" s="38"/>
      <c r="H5" s="36" t="s">
        <v>104</v>
      </c>
      <c r="I5" s="37"/>
      <c r="J5" s="36" t="s">
        <v>100</v>
      </c>
      <c r="K5" s="37"/>
      <c r="L5" s="36" t="s">
        <v>101</v>
      </c>
      <c r="M5" s="37"/>
      <c r="N5" s="36" t="s">
        <v>102</v>
      </c>
      <c r="O5" s="37"/>
      <c r="P5" s="36" t="s">
        <v>103</v>
      </c>
      <c r="Q5" s="37"/>
    </row>
    <row r="6" spans="1:17" ht="18" customHeight="1">
      <c r="A6" s="8" t="s">
        <v>1</v>
      </c>
      <c r="B6" s="8" t="s">
        <v>0</v>
      </c>
      <c r="C6" s="16" t="s">
        <v>3</v>
      </c>
      <c r="D6" s="29" t="s">
        <v>4</v>
      </c>
      <c r="E6" s="29" t="s">
        <v>6</v>
      </c>
      <c r="F6" s="29" t="s">
        <v>96</v>
      </c>
      <c r="G6" s="29" t="s">
        <v>97</v>
      </c>
      <c r="H6" s="30" t="s">
        <v>96</v>
      </c>
      <c r="I6" s="30" t="s">
        <v>97</v>
      </c>
      <c r="J6" s="30" t="s">
        <v>96</v>
      </c>
      <c r="K6" s="30" t="s">
        <v>97</v>
      </c>
      <c r="L6" s="30" t="s">
        <v>96</v>
      </c>
      <c r="M6" s="30" t="s">
        <v>97</v>
      </c>
      <c r="N6" s="11" t="s">
        <v>96</v>
      </c>
      <c r="O6" s="30" t="s">
        <v>97</v>
      </c>
      <c r="P6" s="30" t="s">
        <v>96</v>
      </c>
      <c r="Q6" s="30" t="s">
        <v>97</v>
      </c>
    </row>
    <row r="7" spans="1:17" ht="18" customHeight="1">
      <c r="A7" s="8">
        <v>1</v>
      </c>
      <c r="B7" s="17">
        <v>2021.501</v>
      </c>
      <c r="C7" s="18" t="s">
        <v>7</v>
      </c>
      <c r="D7" s="19" t="s">
        <v>26</v>
      </c>
      <c r="E7" s="20">
        <v>1</v>
      </c>
      <c r="F7" s="33">
        <v>71000</v>
      </c>
      <c r="G7" s="33">
        <f>E7*F7</f>
        <v>71000</v>
      </c>
      <c r="H7" s="31">
        <v>35919.65</v>
      </c>
      <c r="I7" s="31">
        <f>E7*H7</f>
        <v>35919.65</v>
      </c>
      <c r="J7" s="31">
        <v>0</v>
      </c>
      <c r="K7" s="31">
        <f>E7*J7</f>
        <v>0</v>
      </c>
      <c r="L7" s="31">
        <v>40794.5</v>
      </c>
      <c r="M7" s="31">
        <f>E7*L7</f>
        <v>40794.5</v>
      </c>
      <c r="N7" s="31">
        <v>55000</v>
      </c>
      <c r="O7" s="31">
        <f>E7*N7</f>
        <v>55000</v>
      </c>
      <c r="P7" s="31">
        <v>41600</v>
      </c>
      <c r="Q7" s="31">
        <f>E7*P7</f>
        <v>41600</v>
      </c>
    </row>
    <row r="8" spans="1:17" ht="18" customHeight="1">
      <c r="A8" s="8">
        <v>3</v>
      </c>
      <c r="B8" s="17">
        <v>2104.5010000000002</v>
      </c>
      <c r="C8" s="18" t="s">
        <v>8</v>
      </c>
      <c r="D8" s="21" t="s">
        <v>24</v>
      </c>
      <c r="E8" s="22">
        <v>495</v>
      </c>
      <c r="F8" s="31">
        <v>6.1</v>
      </c>
      <c r="G8" s="33">
        <f t="shared" ref="G8:G71" si="0">E8*F8</f>
        <v>3019.5</v>
      </c>
      <c r="H8" s="31">
        <v>4.75</v>
      </c>
      <c r="I8" s="31">
        <f t="shared" ref="I8:I71" si="1">E8*H8</f>
        <v>2351.25</v>
      </c>
      <c r="J8" s="31">
        <v>2.1</v>
      </c>
      <c r="K8" s="31">
        <f t="shared" ref="K8:K71" si="2">E8*J8</f>
        <v>1039.5</v>
      </c>
      <c r="L8" s="31">
        <v>3</v>
      </c>
      <c r="M8" s="31">
        <f t="shared" ref="M8:M71" si="3">E8*L8</f>
        <v>1485</v>
      </c>
      <c r="N8" s="31">
        <v>5</v>
      </c>
      <c r="O8" s="31">
        <f t="shared" ref="O8:O71" si="4">E8*N8</f>
        <v>2475</v>
      </c>
      <c r="P8" s="31">
        <v>6</v>
      </c>
      <c r="Q8" s="31">
        <f t="shared" ref="Q8:Q71" si="5">E8*P8</f>
        <v>2970</v>
      </c>
    </row>
    <row r="9" spans="1:17" ht="18" customHeight="1">
      <c r="A9" s="8">
        <v>3</v>
      </c>
      <c r="B9" s="17">
        <v>2104.5010000000002</v>
      </c>
      <c r="C9" s="18" t="s">
        <v>9</v>
      </c>
      <c r="D9" s="21" t="s">
        <v>24</v>
      </c>
      <c r="E9" s="22">
        <v>100</v>
      </c>
      <c r="F9" s="31">
        <v>10.7</v>
      </c>
      <c r="G9" s="33">
        <f t="shared" si="0"/>
        <v>1070</v>
      </c>
      <c r="H9" s="31">
        <v>9</v>
      </c>
      <c r="I9" s="31">
        <f t="shared" si="1"/>
        <v>900</v>
      </c>
      <c r="J9" s="31">
        <v>11.5</v>
      </c>
      <c r="K9" s="31">
        <f t="shared" si="2"/>
        <v>1150</v>
      </c>
      <c r="L9" s="31">
        <v>6</v>
      </c>
      <c r="M9" s="31">
        <f t="shared" si="3"/>
        <v>600</v>
      </c>
      <c r="N9" s="31">
        <v>30</v>
      </c>
      <c r="O9" s="31">
        <f t="shared" si="4"/>
        <v>3000</v>
      </c>
      <c r="P9" s="31">
        <v>24</v>
      </c>
      <c r="Q9" s="31">
        <f t="shared" si="5"/>
        <v>2400</v>
      </c>
    </row>
    <row r="10" spans="1:17" ht="18" customHeight="1">
      <c r="A10" s="8">
        <v>4</v>
      </c>
      <c r="B10" s="17">
        <v>2104.5010000000002</v>
      </c>
      <c r="C10" s="23" t="s">
        <v>84</v>
      </c>
      <c r="D10" s="21" t="s">
        <v>24</v>
      </c>
      <c r="E10" s="22">
        <v>1968</v>
      </c>
      <c r="F10" s="31">
        <v>4.18</v>
      </c>
      <c r="G10" s="33">
        <f t="shared" si="0"/>
        <v>8226.24</v>
      </c>
      <c r="H10" s="31">
        <v>6.5</v>
      </c>
      <c r="I10" s="31">
        <f t="shared" si="1"/>
        <v>12792</v>
      </c>
      <c r="J10" s="31">
        <v>3.65</v>
      </c>
      <c r="K10" s="31">
        <f t="shared" si="2"/>
        <v>7183.2</v>
      </c>
      <c r="L10" s="31">
        <v>2</v>
      </c>
      <c r="M10" s="31">
        <f t="shared" si="3"/>
        <v>3936</v>
      </c>
      <c r="N10" s="31">
        <v>22</v>
      </c>
      <c r="O10" s="31">
        <f t="shared" si="4"/>
        <v>43296</v>
      </c>
      <c r="P10" s="31">
        <v>1.5</v>
      </c>
      <c r="Q10" s="31">
        <f t="shared" si="5"/>
        <v>2952</v>
      </c>
    </row>
    <row r="11" spans="1:17" ht="18" customHeight="1">
      <c r="A11" s="8">
        <v>5</v>
      </c>
      <c r="B11" s="17">
        <v>2104.5010000000002</v>
      </c>
      <c r="C11" s="23" t="s">
        <v>70</v>
      </c>
      <c r="D11" s="21" t="s">
        <v>24</v>
      </c>
      <c r="E11" s="22">
        <v>1628</v>
      </c>
      <c r="F11" s="31">
        <v>4.1500000000000004</v>
      </c>
      <c r="G11" s="33">
        <f t="shared" si="0"/>
        <v>6756.2000000000007</v>
      </c>
      <c r="H11" s="31">
        <v>1.5</v>
      </c>
      <c r="I11" s="31">
        <f t="shared" si="1"/>
        <v>2442</v>
      </c>
      <c r="J11" s="31">
        <v>3.5</v>
      </c>
      <c r="K11" s="31">
        <f t="shared" si="2"/>
        <v>5698</v>
      </c>
      <c r="L11" s="31">
        <v>2</v>
      </c>
      <c r="M11" s="31">
        <f t="shared" si="3"/>
        <v>3256</v>
      </c>
      <c r="N11" s="31">
        <v>22</v>
      </c>
      <c r="O11" s="31">
        <f t="shared" si="4"/>
        <v>35816</v>
      </c>
      <c r="P11" s="31">
        <v>1.5</v>
      </c>
      <c r="Q11" s="31">
        <f t="shared" si="5"/>
        <v>2442</v>
      </c>
    </row>
    <row r="12" spans="1:17" ht="18" customHeight="1">
      <c r="A12" s="8">
        <v>6</v>
      </c>
      <c r="B12" s="17">
        <v>2104.5010000000002</v>
      </c>
      <c r="C12" s="23" t="s">
        <v>92</v>
      </c>
      <c r="D12" s="19" t="s">
        <v>24</v>
      </c>
      <c r="E12" s="22">
        <v>1375</v>
      </c>
      <c r="F12" s="31">
        <v>14</v>
      </c>
      <c r="G12" s="33">
        <f t="shared" si="0"/>
        <v>19250</v>
      </c>
      <c r="H12" s="31">
        <v>9.5</v>
      </c>
      <c r="I12" s="31">
        <f t="shared" si="1"/>
        <v>13062.5</v>
      </c>
      <c r="J12" s="31">
        <v>1</v>
      </c>
      <c r="K12" s="31">
        <f t="shared" si="2"/>
        <v>1375</v>
      </c>
      <c r="L12" s="31">
        <v>5</v>
      </c>
      <c r="M12" s="31">
        <f t="shared" si="3"/>
        <v>6875</v>
      </c>
      <c r="N12" s="31">
        <v>17</v>
      </c>
      <c r="O12" s="31">
        <f t="shared" si="4"/>
        <v>23375</v>
      </c>
      <c r="P12" s="31">
        <v>8</v>
      </c>
      <c r="Q12" s="31">
        <f t="shared" si="5"/>
        <v>11000</v>
      </c>
    </row>
    <row r="13" spans="1:17" ht="18" customHeight="1">
      <c r="A13" s="8">
        <v>7</v>
      </c>
      <c r="B13" s="17">
        <v>2104.5030000000002</v>
      </c>
      <c r="C13" s="18" t="s">
        <v>10</v>
      </c>
      <c r="D13" s="21" t="s">
        <v>22</v>
      </c>
      <c r="E13" s="22">
        <v>1500</v>
      </c>
      <c r="F13" s="31">
        <v>0.62</v>
      </c>
      <c r="G13" s="33">
        <f t="shared" si="0"/>
        <v>930</v>
      </c>
      <c r="H13" s="31">
        <v>3</v>
      </c>
      <c r="I13" s="31">
        <f t="shared" si="1"/>
        <v>4500</v>
      </c>
      <c r="J13" s="31">
        <v>0.5</v>
      </c>
      <c r="K13" s="31">
        <f t="shared" si="2"/>
        <v>750</v>
      </c>
      <c r="L13" s="31">
        <v>1</v>
      </c>
      <c r="M13" s="31">
        <f t="shared" si="3"/>
        <v>1500</v>
      </c>
      <c r="N13" s="31">
        <v>1.3</v>
      </c>
      <c r="O13" s="31">
        <f t="shared" si="4"/>
        <v>1950</v>
      </c>
      <c r="P13" s="31">
        <v>1</v>
      </c>
      <c r="Q13" s="31">
        <f t="shared" si="5"/>
        <v>1500</v>
      </c>
    </row>
    <row r="14" spans="1:17" ht="18" customHeight="1">
      <c r="A14" s="8">
        <v>8</v>
      </c>
      <c r="B14" s="24">
        <v>2104.5050000000001</v>
      </c>
      <c r="C14" s="23" t="s">
        <v>89</v>
      </c>
      <c r="D14" s="19" t="s">
        <v>23</v>
      </c>
      <c r="E14" s="22">
        <v>316</v>
      </c>
      <c r="F14" s="31">
        <v>10.6</v>
      </c>
      <c r="G14" s="33">
        <f t="shared" si="0"/>
        <v>3349.6</v>
      </c>
      <c r="H14" s="31">
        <v>6.5</v>
      </c>
      <c r="I14" s="31">
        <f t="shared" si="1"/>
        <v>2054</v>
      </c>
      <c r="J14" s="31">
        <v>6</v>
      </c>
      <c r="K14" s="31">
        <f t="shared" si="2"/>
        <v>1896</v>
      </c>
      <c r="L14" s="31">
        <v>8</v>
      </c>
      <c r="M14" s="31">
        <f t="shared" si="3"/>
        <v>2528</v>
      </c>
      <c r="N14" s="31">
        <v>15</v>
      </c>
      <c r="O14" s="31">
        <f t="shared" si="4"/>
        <v>4740</v>
      </c>
      <c r="P14" s="31">
        <v>9</v>
      </c>
      <c r="Q14" s="31">
        <f t="shared" si="5"/>
        <v>2844</v>
      </c>
    </row>
    <row r="15" spans="1:17" ht="18" customHeight="1">
      <c r="A15" s="8">
        <v>9</v>
      </c>
      <c r="B15" s="24">
        <v>2104.5050000000001</v>
      </c>
      <c r="C15" s="23" t="s">
        <v>88</v>
      </c>
      <c r="D15" s="19" t="s">
        <v>23</v>
      </c>
      <c r="E15" s="22">
        <v>2663</v>
      </c>
      <c r="F15" s="31">
        <v>5.6</v>
      </c>
      <c r="G15" s="33">
        <f t="shared" si="0"/>
        <v>14912.8</v>
      </c>
      <c r="H15" s="31">
        <v>5</v>
      </c>
      <c r="I15" s="31">
        <f t="shared" si="1"/>
        <v>13315</v>
      </c>
      <c r="J15" s="31">
        <v>3.6</v>
      </c>
      <c r="K15" s="31">
        <f t="shared" si="2"/>
        <v>9586.8000000000011</v>
      </c>
      <c r="L15" s="31">
        <v>5</v>
      </c>
      <c r="M15" s="31">
        <f t="shared" si="3"/>
        <v>13315</v>
      </c>
      <c r="N15" s="31">
        <v>5</v>
      </c>
      <c r="O15" s="31">
        <f t="shared" si="4"/>
        <v>13315</v>
      </c>
      <c r="P15" s="31">
        <v>6.5</v>
      </c>
      <c r="Q15" s="31">
        <f t="shared" si="5"/>
        <v>17309.5</v>
      </c>
    </row>
    <row r="16" spans="1:17" ht="18" customHeight="1">
      <c r="A16" s="8">
        <v>10</v>
      </c>
      <c r="B16" s="24">
        <v>2104.5050000000001</v>
      </c>
      <c r="C16" s="23" t="s">
        <v>11</v>
      </c>
      <c r="D16" s="19" t="s">
        <v>23</v>
      </c>
      <c r="E16" s="22">
        <v>7866</v>
      </c>
      <c r="F16" s="31">
        <v>3</v>
      </c>
      <c r="G16" s="33">
        <f t="shared" si="0"/>
        <v>23598</v>
      </c>
      <c r="H16" s="31">
        <v>4</v>
      </c>
      <c r="I16" s="31">
        <f t="shared" si="1"/>
        <v>31464</v>
      </c>
      <c r="J16" s="31">
        <v>2</v>
      </c>
      <c r="K16" s="31">
        <f t="shared" si="2"/>
        <v>15732</v>
      </c>
      <c r="L16" s="31">
        <v>1.5</v>
      </c>
      <c r="M16" s="31">
        <f t="shared" si="3"/>
        <v>11799</v>
      </c>
      <c r="N16" s="31">
        <v>2.5</v>
      </c>
      <c r="O16" s="31">
        <f t="shared" si="4"/>
        <v>19665</v>
      </c>
      <c r="P16" s="31">
        <v>3</v>
      </c>
      <c r="Q16" s="31">
        <f t="shared" si="5"/>
        <v>23598</v>
      </c>
    </row>
    <row r="17" spans="1:17" ht="18" customHeight="1">
      <c r="A17" s="8">
        <v>11</v>
      </c>
      <c r="B17" s="24">
        <v>2104.509</v>
      </c>
      <c r="C17" s="23" t="s">
        <v>12</v>
      </c>
      <c r="D17" s="19" t="s">
        <v>19</v>
      </c>
      <c r="E17" s="22">
        <v>4</v>
      </c>
      <c r="F17" s="31">
        <v>250</v>
      </c>
      <c r="G17" s="33">
        <f t="shared" si="0"/>
        <v>1000</v>
      </c>
      <c r="H17" s="31">
        <v>200</v>
      </c>
      <c r="I17" s="31">
        <f t="shared" si="1"/>
        <v>800</v>
      </c>
      <c r="J17" s="31">
        <v>370</v>
      </c>
      <c r="K17" s="31">
        <f t="shared" si="2"/>
        <v>1480</v>
      </c>
      <c r="L17" s="31">
        <v>200</v>
      </c>
      <c r="M17" s="31">
        <f t="shared" si="3"/>
        <v>800</v>
      </c>
      <c r="N17" s="31">
        <v>250</v>
      </c>
      <c r="O17" s="31">
        <f t="shared" si="4"/>
        <v>1000</v>
      </c>
      <c r="P17" s="31">
        <v>415</v>
      </c>
      <c r="Q17" s="31">
        <f t="shared" si="5"/>
        <v>1660</v>
      </c>
    </row>
    <row r="18" spans="1:17" ht="18" customHeight="1">
      <c r="A18" s="8">
        <v>12</v>
      </c>
      <c r="B18" s="24">
        <v>2104.511</v>
      </c>
      <c r="C18" s="23" t="s">
        <v>21</v>
      </c>
      <c r="D18" s="19" t="s">
        <v>24</v>
      </c>
      <c r="E18" s="22">
        <v>3919</v>
      </c>
      <c r="F18" s="31">
        <v>2.5299999999999998</v>
      </c>
      <c r="G18" s="33">
        <f t="shared" si="0"/>
        <v>9915.07</v>
      </c>
      <c r="H18" s="31">
        <v>2.75</v>
      </c>
      <c r="I18" s="31">
        <f t="shared" si="1"/>
        <v>10777.25</v>
      </c>
      <c r="J18" s="31">
        <v>2.75</v>
      </c>
      <c r="K18" s="31">
        <f t="shared" si="2"/>
        <v>10777.25</v>
      </c>
      <c r="L18" s="31">
        <v>3</v>
      </c>
      <c r="M18" s="31">
        <f t="shared" si="3"/>
        <v>11757</v>
      </c>
      <c r="N18" s="31">
        <v>2.8</v>
      </c>
      <c r="O18" s="31">
        <f t="shared" si="4"/>
        <v>10973.199999999999</v>
      </c>
      <c r="P18" s="31">
        <v>4.25</v>
      </c>
      <c r="Q18" s="31">
        <f t="shared" si="5"/>
        <v>16655.75</v>
      </c>
    </row>
    <row r="19" spans="1:17" ht="18" customHeight="1">
      <c r="A19" s="8">
        <v>13</v>
      </c>
      <c r="B19" s="24">
        <v>2104.5129999999999</v>
      </c>
      <c r="C19" s="23" t="s">
        <v>13</v>
      </c>
      <c r="D19" s="19" t="s">
        <v>24</v>
      </c>
      <c r="E19" s="22">
        <v>7561</v>
      </c>
      <c r="F19" s="31">
        <v>1.21</v>
      </c>
      <c r="G19" s="33">
        <f t="shared" si="0"/>
        <v>9148.81</v>
      </c>
      <c r="H19" s="31">
        <v>1.3</v>
      </c>
      <c r="I19" s="31">
        <f t="shared" si="1"/>
        <v>9829.3000000000011</v>
      </c>
      <c r="J19" s="31">
        <v>1.32</v>
      </c>
      <c r="K19" s="31">
        <f t="shared" si="2"/>
        <v>9980.52</v>
      </c>
      <c r="L19" s="31">
        <v>1.25</v>
      </c>
      <c r="M19" s="31">
        <f t="shared" si="3"/>
        <v>9451.25</v>
      </c>
      <c r="N19" s="31">
        <v>1.4</v>
      </c>
      <c r="O19" s="31">
        <f t="shared" si="4"/>
        <v>10585.4</v>
      </c>
      <c r="P19" s="31">
        <v>2.2999999999999998</v>
      </c>
      <c r="Q19" s="31">
        <f t="shared" si="5"/>
        <v>17390.3</v>
      </c>
    </row>
    <row r="20" spans="1:17" ht="18" customHeight="1">
      <c r="A20" s="8">
        <v>14</v>
      </c>
      <c r="B20" s="24">
        <v>2451.5030000000002</v>
      </c>
      <c r="C20" s="23" t="s">
        <v>98</v>
      </c>
      <c r="D20" s="19" t="s">
        <v>25</v>
      </c>
      <c r="E20" s="22">
        <v>10650</v>
      </c>
      <c r="F20" s="31">
        <v>20.3</v>
      </c>
      <c r="G20" s="33">
        <f t="shared" si="0"/>
        <v>216195</v>
      </c>
      <c r="H20" s="31">
        <v>16</v>
      </c>
      <c r="I20" s="31">
        <f t="shared" si="1"/>
        <v>170400</v>
      </c>
      <c r="J20" s="31">
        <v>17.5</v>
      </c>
      <c r="K20" s="31">
        <f t="shared" si="2"/>
        <v>186375</v>
      </c>
      <c r="L20" s="31">
        <v>20</v>
      </c>
      <c r="M20" s="31">
        <f t="shared" si="3"/>
        <v>213000</v>
      </c>
      <c r="N20" s="31">
        <v>24.5</v>
      </c>
      <c r="O20" s="31">
        <f t="shared" si="4"/>
        <v>260925</v>
      </c>
      <c r="P20" s="31">
        <v>24</v>
      </c>
      <c r="Q20" s="31">
        <f t="shared" si="5"/>
        <v>255600</v>
      </c>
    </row>
    <row r="21" spans="1:17" ht="18" customHeight="1">
      <c r="A21" s="8">
        <v>15</v>
      </c>
      <c r="B21" s="24">
        <v>2105.6010000000001</v>
      </c>
      <c r="C21" s="23" t="s">
        <v>72</v>
      </c>
      <c r="D21" s="19" t="s">
        <v>19</v>
      </c>
      <c r="E21" s="22">
        <v>3</v>
      </c>
      <c r="F21" s="31">
        <v>615</v>
      </c>
      <c r="G21" s="33">
        <f t="shared" si="0"/>
        <v>1845</v>
      </c>
      <c r="H21" s="31">
        <v>450</v>
      </c>
      <c r="I21" s="31">
        <f t="shared" si="1"/>
        <v>1350</v>
      </c>
      <c r="J21" s="31">
        <v>1000</v>
      </c>
      <c r="K21" s="31">
        <f t="shared" si="2"/>
        <v>3000</v>
      </c>
      <c r="L21" s="31">
        <v>300</v>
      </c>
      <c r="M21" s="31">
        <f t="shared" si="3"/>
        <v>900</v>
      </c>
      <c r="N21" s="31">
        <v>1100</v>
      </c>
      <c r="O21" s="31">
        <f t="shared" si="4"/>
        <v>3300</v>
      </c>
      <c r="P21" s="31">
        <v>325</v>
      </c>
      <c r="Q21" s="31">
        <f t="shared" si="5"/>
        <v>975</v>
      </c>
    </row>
    <row r="22" spans="1:17" ht="18" customHeight="1">
      <c r="A22" s="8">
        <v>16</v>
      </c>
      <c r="B22" s="24">
        <v>2105.6039999999998</v>
      </c>
      <c r="C22" s="23" t="s">
        <v>34</v>
      </c>
      <c r="D22" s="19" t="s">
        <v>23</v>
      </c>
      <c r="E22" s="22">
        <v>7205</v>
      </c>
      <c r="F22" s="31">
        <v>1.32</v>
      </c>
      <c r="G22" s="33">
        <f t="shared" si="0"/>
        <v>9510.6</v>
      </c>
      <c r="H22" s="31">
        <v>1.75</v>
      </c>
      <c r="I22" s="31">
        <f t="shared" si="1"/>
        <v>12608.75</v>
      </c>
      <c r="J22" s="31">
        <v>1.3</v>
      </c>
      <c r="K22" s="31">
        <f t="shared" si="2"/>
        <v>9366.5</v>
      </c>
      <c r="L22" s="31">
        <v>1.25</v>
      </c>
      <c r="M22" s="31">
        <f t="shared" si="3"/>
        <v>9006.25</v>
      </c>
      <c r="N22" s="31">
        <v>2</v>
      </c>
      <c r="O22" s="31">
        <f t="shared" si="4"/>
        <v>14410</v>
      </c>
      <c r="P22" s="31">
        <v>2.6</v>
      </c>
      <c r="Q22" s="31">
        <f t="shared" si="5"/>
        <v>18733</v>
      </c>
    </row>
    <row r="23" spans="1:17" ht="18" customHeight="1">
      <c r="A23" s="8">
        <v>17</v>
      </c>
      <c r="B23" s="24">
        <v>2201.5010000000002</v>
      </c>
      <c r="C23" s="23" t="s">
        <v>87</v>
      </c>
      <c r="D23" s="19" t="s">
        <v>23</v>
      </c>
      <c r="E23" s="22">
        <v>2663</v>
      </c>
      <c r="F23" s="31">
        <v>33.6</v>
      </c>
      <c r="G23" s="33">
        <f t="shared" si="0"/>
        <v>89476.800000000003</v>
      </c>
      <c r="H23" s="31">
        <v>32</v>
      </c>
      <c r="I23" s="31">
        <f t="shared" si="1"/>
        <v>85216</v>
      </c>
      <c r="J23" s="31">
        <v>36.9</v>
      </c>
      <c r="K23" s="31">
        <f t="shared" si="2"/>
        <v>98264.7</v>
      </c>
      <c r="L23" s="31">
        <v>37</v>
      </c>
      <c r="M23" s="31">
        <f t="shared" si="3"/>
        <v>98531</v>
      </c>
      <c r="N23" s="31">
        <v>31.5</v>
      </c>
      <c r="O23" s="31">
        <f t="shared" si="4"/>
        <v>83884.5</v>
      </c>
      <c r="P23" s="31">
        <v>31</v>
      </c>
      <c r="Q23" s="31">
        <f t="shared" si="5"/>
        <v>82553</v>
      </c>
    </row>
    <row r="24" spans="1:17" ht="18" customHeight="1">
      <c r="A24" s="8">
        <v>18</v>
      </c>
      <c r="B24" s="24">
        <v>2201.5360000000001</v>
      </c>
      <c r="C24" s="23" t="s">
        <v>90</v>
      </c>
      <c r="D24" s="19" t="s">
        <v>19</v>
      </c>
      <c r="E24" s="22">
        <v>1870</v>
      </c>
      <c r="F24" s="31">
        <v>9.73</v>
      </c>
      <c r="G24" s="33">
        <f t="shared" si="0"/>
        <v>18195.100000000002</v>
      </c>
      <c r="H24" s="31">
        <v>8.5</v>
      </c>
      <c r="I24" s="31">
        <f t="shared" si="1"/>
        <v>15895</v>
      </c>
      <c r="J24" s="31">
        <v>10.7</v>
      </c>
      <c r="K24" s="31">
        <f t="shared" si="2"/>
        <v>20009</v>
      </c>
      <c r="L24" s="31">
        <v>9.5</v>
      </c>
      <c r="M24" s="31">
        <f t="shared" si="3"/>
        <v>17765</v>
      </c>
      <c r="N24" s="31">
        <v>8.4</v>
      </c>
      <c r="O24" s="31">
        <f t="shared" si="4"/>
        <v>15708</v>
      </c>
      <c r="P24" s="31">
        <v>8.25</v>
      </c>
      <c r="Q24" s="31">
        <f t="shared" si="5"/>
        <v>15427.5</v>
      </c>
    </row>
    <row r="25" spans="1:17" ht="18" customHeight="1">
      <c r="A25" s="8">
        <v>19</v>
      </c>
      <c r="B25" s="24">
        <v>2211.5030000000002</v>
      </c>
      <c r="C25" s="23" t="s">
        <v>35</v>
      </c>
      <c r="D25" s="19" t="s">
        <v>25</v>
      </c>
      <c r="E25" s="22">
        <v>2124</v>
      </c>
      <c r="F25" s="31">
        <v>31.6</v>
      </c>
      <c r="G25" s="33">
        <f t="shared" si="0"/>
        <v>67118.400000000009</v>
      </c>
      <c r="H25" s="31">
        <v>32</v>
      </c>
      <c r="I25" s="31">
        <f t="shared" si="1"/>
        <v>67968</v>
      </c>
      <c r="J25" s="31">
        <v>32.200000000000003</v>
      </c>
      <c r="K25" s="31">
        <f t="shared" si="2"/>
        <v>68392.800000000003</v>
      </c>
      <c r="L25" s="31">
        <v>26</v>
      </c>
      <c r="M25" s="31">
        <f t="shared" si="3"/>
        <v>55224</v>
      </c>
      <c r="N25" s="31">
        <v>32</v>
      </c>
      <c r="O25" s="31">
        <f t="shared" si="4"/>
        <v>67968</v>
      </c>
      <c r="P25" s="31">
        <v>28</v>
      </c>
      <c r="Q25" s="31">
        <f t="shared" si="5"/>
        <v>59472</v>
      </c>
    </row>
    <row r="26" spans="1:17" ht="18" customHeight="1">
      <c r="A26" s="8">
        <v>20</v>
      </c>
      <c r="B26" s="24">
        <v>2301.5010000000002</v>
      </c>
      <c r="C26" s="23" t="s">
        <v>86</v>
      </c>
      <c r="D26" s="19" t="s">
        <v>23</v>
      </c>
      <c r="E26" s="22">
        <v>316</v>
      </c>
      <c r="F26" s="31">
        <v>54.3</v>
      </c>
      <c r="G26" s="33">
        <f t="shared" si="0"/>
        <v>17158.8</v>
      </c>
      <c r="H26" s="31">
        <v>50</v>
      </c>
      <c r="I26" s="31">
        <f t="shared" si="1"/>
        <v>15800</v>
      </c>
      <c r="J26" s="31">
        <v>59.6</v>
      </c>
      <c r="K26" s="31">
        <f t="shared" si="2"/>
        <v>18833.600000000002</v>
      </c>
      <c r="L26" s="31">
        <v>51</v>
      </c>
      <c r="M26" s="31">
        <f t="shared" si="3"/>
        <v>16116</v>
      </c>
      <c r="N26" s="31">
        <v>50</v>
      </c>
      <c r="O26" s="31">
        <f t="shared" si="4"/>
        <v>15800</v>
      </c>
      <c r="P26" s="31">
        <v>49</v>
      </c>
      <c r="Q26" s="31">
        <f t="shared" si="5"/>
        <v>15484</v>
      </c>
    </row>
    <row r="27" spans="1:17" ht="18" customHeight="1">
      <c r="A27" s="8">
        <v>21</v>
      </c>
      <c r="B27" s="24">
        <v>2301.6019999999999</v>
      </c>
      <c r="C27" s="23" t="s">
        <v>90</v>
      </c>
      <c r="D27" s="19" t="s">
        <v>19</v>
      </c>
      <c r="E27" s="22">
        <v>227</v>
      </c>
      <c r="F27" s="31">
        <v>9.73</v>
      </c>
      <c r="G27" s="33">
        <f t="shared" si="0"/>
        <v>2208.71</v>
      </c>
      <c r="H27" s="31">
        <v>8.5</v>
      </c>
      <c r="I27" s="31">
        <f t="shared" si="1"/>
        <v>1929.5</v>
      </c>
      <c r="J27" s="31">
        <v>10.7</v>
      </c>
      <c r="K27" s="31">
        <f t="shared" si="2"/>
        <v>2428.8999999999996</v>
      </c>
      <c r="L27" s="31">
        <v>10</v>
      </c>
      <c r="M27" s="31">
        <f t="shared" si="3"/>
        <v>2270</v>
      </c>
      <c r="N27" s="31">
        <v>8.5</v>
      </c>
      <c r="O27" s="31">
        <f t="shared" si="4"/>
        <v>1929.5</v>
      </c>
      <c r="P27" s="31">
        <v>8.25</v>
      </c>
      <c r="Q27" s="31">
        <f t="shared" si="5"/>
        <v>1872.75</v>
      </c>
    </row>
    <row r="28" spans="1:17" ht="18" customHeight="1">
      <c r="A28" s="8">
        <v>22</v>
      </c>
      <c r="B28" s="17">
        <v>2360.5010000000002</v>
      </c>
      <c r="C28" s="23" t="s">
        <v>43</v>
      </c>
      <c r="D28" s="21" t="s">
        <v>20</v>
      </c>
      <c r="E28" s="22">
        <v>929</v>
      </c>
      <c r="F28" s="31">
        <v>70</v>
      </c>
      <c r="G28" s="33">
        <f t="shared" si="0"/>
        <v>65030</v>
      </c>
      <c r="H28" s="31">
        <v>85</v>
      </c>
      <c r="I28" s="31">
        <f t="shared" si="1"/>
        <v>78965</v>
      </c>
      <c r="J28" s="31">
        <v>78.349999999999994</v>
      </c>
      <c r="K28" s="31">
        <f t="shared" si="2"/>
        <v>72787.149999999994</v>
      </c>
      <c r="L28" s="31">
        <v>72</v>
      </c>
      <c r="M28" s="31">
        <f t="shared" si="3"/>
        <v>66888</v>
      </c>
      <c r="N28" s="31">
        <v>76</v>
      </c>
      <c r="O28" s="31">
        <f t="shared" si="4"/>
        <v>70604</v>
      </c>
      <c r="P28" s="31">
        <v>81.650000000000006</v>
      </c>
      <c r="Q28" s="31">
        <f t="shared" si="5"/>
        <v>75852.850000000006</v>
      </c>
    </row>
    <row r="29" spans="1:17" ht="18" customHeight="1">
      <c r="A29" s="8">
        <v>23</v>
      </c>
      <c r="B29" s="17">
        <v>2360.5010000000002</v>
      </c>
      <c r="C29" s="23" t="s">
        <v>44</v>
      </c>
      <c r="D29" s="21" t="s">
        <v>20</v>
      </c>
      <c r="E29" s="22">
        <v>1712</v>
      </c>
      <c r="F29" s="31">
        <v>67</v>
      </c>
      <c r="G29" s="33">
        <f t="shared" si="0"/>
        <v>114704</v>
      </c>
      <c r="H29" s="31">
        <v>83</v>
      </c>
      <c r="I29" s="31">
        <f t="shared" si="1"/>
        <v>142096</v>
      </c>
      <c r="J29" s="31">
        <v>75</v>
      </c>
      <c r="K29" s="31">
        <f t="shared" si="2"/>
        <v>128400</v>
      </c>
      <c r="L29" s="31">
        <v>69</v>
      </c>
      <c r="M29" s="31">
        <f t="shared" si="3"/>
        <v>118128</v>
      </c>
      <c r="N29" s="31">
        <v>76</v>
      </c>
      <c r="O29" s="31">
        <f t="shared" si="4"/>
        <v>130112</v>
      </c>
      <c r="P29" s="31">
        <v>82.25</v>
      </c>
      <c r="Q29" s="31">
        <f t="shared" si="5"/>
        <v>140812</v>
      </c>
    </row>
    <row r="30" spans="1:17" ht="18" customHeight="1">
      <c r="A30" s="8">
        <v>24</v>
      </c>
      <c r="B30" s="17">
        <v>2502.5410000000002</v>
      </c>
      <c r="C30" s="23" t="s">
        <v>38</v>
      </c>
      <c r="D30" s="21" t="s">
        <v>24</v>
      </c>
      <c r="E30" s="22">
        <v>370</v>
      </c>
      <c r="F30" s="31">
        <v>8</v>
      </c>
      <c r="G30" s="33">
        <f t="shared" si="0"/>
        <v>2960</v>
      </c>
      <c r="H30" s="31">
        <v>10</v>
      </c>
      <c r="I30" s="31">
        <f t="shared" si="1"/>
        <v>3700</v>
      </c>
      <c r="J30" s="31">
        <v>8.65</v>
      </c>
      <c r="K30" s="31">
        <f t="shared" si="2"/>
        <v>3200.5</v>
      </c>
      <c r="L30" s="31">
        <v>10</v>
      </c>
      <c r="M30" s="31">
        <f t="shared" si="3"/>
        <v>3700</v>
      </c>
      <c r="N30" s="31">
        <v>14.5</v>
      </c>
      <c r="O30" s="31">
        <f t="shared" si="4"/>
        <v>5365</v>
      </c>
      <c r="P30" s="31">
        <v>10.5</v>
      </c>
      <c r="Q30" s="31">
        <f t="shared" si="5"/>
        <v>3885</v>
      </c>
    </row>
    <row r="31" spans="1:17" ht="18" customHeight="1">
      <c r="A31" s="8">
        <v>25</v>
      </c>
      <c r="B31" s="17">
        <v>2503.5410000000002</v>
      </c>
      <c r="C31" s="23" t="s">
        <v>40</v>
      </c>
      <c r="D31" s="21" t="s">
        <v>24</v>
      </c>
      <c r="E31" s="22">
        <v>139</v>
      </c>
      <c r="F31" s="31">
        <v>55</v>
      </c>
      <c r="G31" s="33">
        <f t="shared" si="0"/>
        <v>7645</v>
      </c>
      <c r="H31" s="31">
        <v>54</v>
      </c>
      <c r="I31" s="31">
        <f t="shared" si="1"/>
        <v>7506</v>
      </c>
      <c r="J31" s="31">
        <v>71.75</v>
      </c>
      <c r="K31" s="31">
        <f t="shared" si="2"/>
        <v>9973.25</v>
      </c>
      <c r="L31" s="31">
        <v>60</v>
      </c>
      <c r="M31" s="31">
        <f t="shared" si="3"/>
        <v>8340</v>
      </c>
      <c r="N31" s="31">
        <v>58</v>
      </c>
      <c r="O31" s="31">
        <f t="shared" si="4"/>
        <v>8062</v>
      </c>
      <c r="P31" s="31">
        <v>60</v>
      </c>
      <c r="Q31" s="31">
        <f t="shared" si="5"/>
        <v>8340</v>
      </c>
    </row>
    <row r="32" spans="1:17" ht="18" customHeight="1">
      <c r="A32" s="8">
        <v>26</v>
      </c>
      <c r="B32" s="17">
        <v>2503.6019999999999</v>
      </c>
      <c r="C32" s="18" t="s">
        <v>28</v>
      </c>
      <c r="D32" s="21" t="s">
        <v>19</v>
      </c>
      <c r="E32" s="22">
        <v>6</v>
      </c>
      <c r="F32" s="31">
        <v>590</v>
      </c>
      <c r="G32" s="33">
        <f t="shared" si="0"/>
        <v>3540</v>
      </c>
      <c r="H32" s="31">
        <v>740</v>
      </c>
      <c r="I32" s="31">
        <f t="shared" si="1"/>
        <v>4440</v>
      </c>
      <c r="J32" s="31">
        <v>465</v>
      </c>
      <c r="K32" s="31">
        <f t="shared" si="2"/>
        <v>2790</v>
      </c>
      <c r="L32" s="31">
        <v>775</v>
      </c>
      <c r="M32" s="31">
        <f t="shared" si="3"/>
        <v>4650</v>
      </c>
      <c r="N32" s="31">
        <v>1200</v>
      </c>
      <c r="O32" s="31">
        <f t="shared" si="4"/>
        <v>7200</v>
      </c>
      <c r="P32" s="31">
        <v>830</v>
      </c>
      <c r="Q32" s="31">
        <f t="shared" si="5"/>
        <v>4980</v>
      </c>
    </row>
    <row r="33" spans="1:17" ht="18" customHeight="1">
      <c r="A33" s="8">
        <v>27</v>
      </c>
      <c r="B33" s="17">
        <v>2504.6019999999999</v>
      </c>
      <c r="C33" s="23" t="s">
        <v>65</v>
      </c>
      <c r="D33" s="21" t="s">
        <v>19</v>
      </c>
      <c r="E33" s="22">
        <v>6</v>
      </c>
      <c r="F33" s="31">
        <v>420</v>
      </c>
      <c r="G33" s="33">
        <f t="shared" si="0"/>
        <v>2520</v>
      </c>
      <c r="H33" s="31">
        <v>250</v>
      </c>
      <c r="I33" s="31">
        <f t="shared" si="1"/>
        <v>1500</v>
      </c>
      <c r="J33" s="31">
        <v>925</v>
      </c>
      <c r="K33" s="31">
        <f t="shared" si="2"/>
        <v>5550</v>
      </c>
      <c r="L33" s="31">
        <v>400</v>
      </c>
      <c r="M33" s="31">
        <f t="shared" si="3"/>
        <v>2400</v>
      </c>
      <c r="N33" s="31">
        <v>350</v>
      </c>
      <c r="O33" s="31">
        <f t="shared" si="4"/>
        <v>2100</v>
      </c>
      <c r="P33" s="31">
        <v>210</v>
      </c>
      <c r="Q33" s="31">
        <f t="shared" si="5"/>
        <v>1260</v>
      </c>
    </row>
    <row r="34" spans="1:17" ht="18" customHeight="1">
      <c r="A34" s="8">
        <v>28</v>
      </c>
      <c r="B34" s="17">
        <v>2504.6019999999999</v>
      </c>
      <c r="C34" s="23" t="s">
        <v>69</v>
      </c>
      <c r="D34" s="21" t="s">
        <v>19</v>
      </c>
      <c r="E34" s="22">
        <v>1</v>
      </c>
      <c r="F34" s="31">
        <v>420</v>
      </c>
      <c r="G34" s="33">
        <f t="shared" si="0"/>
        <v>420</v>
      </c>
      <c r="H34" s="31">
        <v>390</v>
      </c>
      <c r="I34" s="31">
        <f t="shared" si="1"/>
        <v>390</v>
      </c>
      <c r="J34" s="31">
        <v>995</v>
      </c>
      <c r="K34" s="31">
        <f t="shared" si="2"/>
        <v>995</v>
      </c>
      <c r="L34" s="31">
        <v>725</v>
      </c>
      <c r="M34" s="31">
        <f t="shared" si="3"/>
        <v>725</v>
      </c>
      <c r="N34" s="31">
        <v>600</v>
      </c>
      <c r="O34" s="31">
        <f t="shared" si="4"/>
        <v>600</v>
      </c>
      <c r="P34" s="31">
        <v>455</v>
      </c>
      <c r="Q34" s="31">
        <f t="shared" si="5"/>
        <v>455</v>
      </c>
    </row>
    <row r="35" spans="1:17" ht="18" customHeight="1">
      <c r="A35" s="8">
        <v>29</v>
      </c>
      <c r="B35" s="17">
        <v>2504.6019999999999</v>
      </c>
      <c r="C35" s="23" t="s">
        <v>45</v>
      </c>
      <c r="D35" s="21" t="s">
        <v>19</v>
      </c>
      <c r="E35" s="22">
        <v>11</v>
      </c>
      <c r="F35" s="31">
        <v>490</v>
      </c>
      <c r="G35" s="33">
        <f t="shared" si="0"/>
        <v>5390</v>
      </c>
      <c r="H35" s="31">
        <v>390</v>
      </c>
      <c r="I35" s="31">
        <f t="shared" si="1"/>
        <v>4290</v>
      </c>
      <c r="J35" s="31">
        <v>1065</v>
      </c>
      <c r="K35" s="31">
        <f t="shared" si="2"/>
        <v>11715</v>
      </c>
      <c r="L35" s="31">
        <v>525</v>
      </c>
      <c r="M35" s="31">
        <f t="shared" si="3"/>
        <v>5775</v>
      </c>
      <c r="N35" s="31">
        <v>650</v>
      </c>
      <c r="O35" s="31">
        <f t="shared" si="4"/>
        <v>7150</v>
      </c>
      <c r="P35" s="31">
        <v>340</v>
      </c>
      <c r="Q35" s="31">
        <f t="shared" si="5"/>
        <v>3740</v>
      </c>
    </row>
    <row r="36" spans="1:17" ht="18" customHeight="1">
      <c r="A36" s="8">
        <v>30</v>
      </c>
      <c r="B36" s="17">
        <v>2504.6019999999999</v>
      </c>
      <c r="C36" s="23" t="s">
        <v>82</v>
      </c>
      <c r="D36" s="21" t="s">
        <v>19</v>
      </c>
      <c r="E36" s="22">
        <v>4</v>
      </c>
      <c r="F36" s="31">
        <v>740</v>
      </c>
      <c r="G36" s="33">
        <f t="shared" si="0"/>
        <v>2960</v>
      </c>
      <c r="H36" s="31">
        <v>525</v>
      </c>
      <c r="I36" s="31">
        <f t="shared" si="1"/>
        <v>2100</v>
      </c>
      <c r="J36" s="31">
        <v>1085</v>
      </c>
      <c r="K36" s="31">
        <f t="shared" si="2"/>
        <v>4340</v>
      </c>
      <c r="L36" s="31">
        <v>450</v>
      </c>
      <c r="M36" s="31">
        <f t="shared" si="3"/>
        <v>1800</v>
      </c>
      <c r="N36" s="31">
        <v>470</v>
      </c>
      <c r="O36" s="31">
        <f t="shared" si="4"/>
        <v>1880</v>
      </c>
      <c r="P36" s="31">
        <v>250</v>
      </c>
      <c r="Q36" s="31">
        <f t="shared" si="5"/>
        <v>1000</v>
      </c>
    </row>
    <row r="37" spans="1:17" ht="18" customHeight="1">
      <c r="A37" s="8">
        <v>31</v>
      </c>
      <c r="B37" s="17">
        <v>2504.6019999999999</v>
      </c>
      <c r="C37" s="23" t="s">
        <v>83</v>
      </c>
      <c r="D37" s="21" t="s">
        <v>19</v>
      </c>
      <c r="E37" s="22">
        <v>1</v>
      </c>
      <c r="F37" s="31">
        <v>450</v>
      </c>
      <c r="G37" s="33">
        <f t="shared" si="0"/>
        <v>450</v>
      </c>
      <c r="H37" s="31">
        <v>550</v>
      </c>
      <c r="I37" s="31">
        <f t="shared" si="1"/>
        <v>550</v>
      </c>
      <c r="J37" s="31">
        <v>1105</v>
      </c>
      <c r="K37" s="31">
        <f t="shared" si="2"/>
        <v>1105</v>
      </c>
      <c r="L37" s="31">
        <v>450</v>
      </c>
      <c r="M37" s="31">
        <f t="shared" si="3"/>
        <v>450</v>
      </c>
      <c r="N37" s="31">
        <v>575</v>
      </c>
      <c r="O37" s="31">
        <f t="shared" si="4"/>
        <v>575</v>
      </c>
      <c r="P37" s="31">
        <v>270</v>
      </c>
      <c r="Q37" s="31">
        <f t="shared" si="5"/>
        <v>270</v>
      </c>
    </row>
    <row r="38" spans="1:17" ht="18" customHeight="1">
      <c r="A38" s="8">
        <v>32</v>
      </c>
      <c r="B38" s="17">
        <v>2504.6019999999999</v>
      </c>
      <c r="C38" s="18" t="s">
        <v>31</v>
      </c>
      <c r="D38" s="21" t="s">
        <v>19</v>
      </c>
      <c r="E38" s="22">
        <v>17</v>
      </c>
      <c r="F38" s="31">
        <v>240</v>
      </c>
      <c r="G38" s="33">
        <f t="shared" si="0"/>
        <v>4080</v>
      </c>
      <c r="H38" s="31">
        <v>540</v>
      </c>
      <c r="I38" s="31">
        <f t="shared" si="1"/>
        <v>9180</v>
      </c>
      <c r="J38" s="31">
        <v>945</v>
      </c>
      <c r="K38" s="31">
        <f t="shared" si="2"/>
        <v>16065</v>
      </c>
      <c r="L38" s="31">
        <v>2500</v>
      </c>
      <c r="M38" s="31">
        <f t="shared" si="3"/>
        <v>42500</v>
      </c>
      <c r="N38" s="31">
        <v>540</v>
      </c>
      <c r="O38" s="31">
        <f t="shared" si="4"/>
        <v>9180</v>
      </c>
      <c r="P38" s="31">
        <v>265</v>
      </c>
      <c r="Q38" s="31">
        <f t="shared" si="5"/>
        <v>4505</v>
      </c>
    </row>
    <row r="39" spans="1:17" ht="18" customHeight="1">
      <c r="A39" s="8">
        <v>33</v>
      </c>
      <c r="B39" s="17">
        <v>2504.6019999999999</v>
      </c>
      <c r="C39" s="23" t="s">
        <v>64</v>
      </c>
      <c r="D39" s="21" t="s">
        <v>19</v>
      </c>
      <c r="E39" s="22">
        <v>1</v>
      </c>
      <c r="F39" s="31">
        <v>400</v>
      </c>
      <c r="G39" s="33">
        <f t="shared" si="0"/>
        <v>400</v>
      </c>
      <c r="H39" s="31">
        <v>720</v>
      </c>
      <c r="I39" s="31">
        <f t="shared" si="1"/>
        <v>720</v>
      </c>
      <c r="J39" s="31">
        <v>1140</v>
      </c>
      <c r="K39" s="31">
        <f t="shared" si="2"/>
        <v>1140</v>
      </c>
      <c r="L39" s="31">
        <v>2500</v>
      </c>
      <c r="M39" s="31">
        <f t="shared" si="3"/>
        <v>2500</v>
      </c>
      <c r="N39" s="31">
        <v>740</v>
      </c>
      <c r="O39" s="31">
        <f t="shared" si="4"/>
        <v>740</v>
      </c>
      <c r="P39" s="31">
        <v>570</v>
      </c>
      <c r="Q39" s="31">
        <f t="shared" si="5"/>
        <v>570</v>
      </c>
    </row>
    <row r="40" spans="1:17" ht="18" customHeight="1">
      <c r="A40" s="8">
        <v>34</v>
      </c>
      <c r="B40" s="17">
        <v>2504.6019999999999</v>
      </c>
      <c r="C40" s="23" t="s">
        <v>61</v>
      </c>
      <c r="D40" s="21" t="s">
        <v>19</v>
      </c>
      <c r="E40" s="22">
        <v>16</v>
      </c>
      <c r="F40" s="31">
        <v>210</v>
      </c>
      <c r="G40" s="33">
        <f t="shared" si="0"/>
        <v>3360</v>
      </c>
      <c r="H40" s="31">
        <v>225</v>
      </c>
      <c r="I40" s="31">
        <f t="shared" si="1"/>
        <v>3600</v>
      </c>
      <c r="J40" s="31">
        <v>585</v>
      </c>
      <c r="K40" s="31">
        <f t="shared" si="2"/>
        <v>9360</v>
      </c>
      <c r="L40" s="31">
        <v>150</v>
      </c>
      <c r="M40" s="31">
        <f t="shared" si="3"/>
        <v>2400</v>
      </c>
      <c r="N40" s="31">
        <v>245</v>
      </c>
      <c r="O40" s="31">
        <f t="shared" si="4"/>
        <v>3920</v>
      </c>
      <c r="P40" s="31">
        <v>160</v>
      </c>
      <c r="Q40" s="31">
        <f t="shared" si="5"/>
        <v>2560</v>
      </c>
    </row>
    <row r="41" spans="1:17" ht="18" customHeight="1">
      <c r="A41" s="8">
        <v>35</v>
      </c>
      <c r="B41" s="17">
        <v>2504.6019999999999</v>
      </c>
      <c r="C41" s="23" t="s">
        <v>62</v>
      </c>
      <c r="D41" s="21" t="s">
        <v>19</v>
      </c>
      <c r="E41" s="22">
        <v>4</v>
      </c>
      <c r="F41" s="31">
        <v>220</v>
      </c>
      <c r="G41" s="33">
        <f t="shared" si="0"/>
        <v>880</v>
      </c>
      <c r="H41" s="31">
        <v>200</v>
      </c>
      <c r="I41" s="31">
        <f t="shared" si="1"/>
        <v>800</v>
      </c>
      <c r="J41" s="31">
        <v>610</v>
      </c>
      <c r="K41" s="31">
        <f t="shared" si="2"/>
        <v>2440</v>
      </c>
      <c r="L41" s="31">
        <v>100</v>
      </c>
      <c r="M41" s="31">
        <f t="shared" si="3"/>
        <v>400</v>
      </c>
      <c r="N41" s="31">
        <v>250</v>
      </c>
      <c r="O41" s="31">
        <f t="shared" si="4"/>
        <v>1000</v>
      </c>
      <c r="P41" s="31">
        <v>160</v>
      </c>
      <c r="Q41" s="31">
        <f t="shared" si="5"/>
        <v>640</v>
      </c>
    </row>
    <row r="42" spans="1:17" ht="18" customHeight="1">
      <c r="A42" s="8">
        <v>36</v>
      </c>
      <c r="B42" s="17">
        <v>2504.6019999999999</v>
      </c>
      <c r="C42" s="23" t="s">
        <v>63</v>
      </c>
      <c r="D42" s="21" t="s">
        <v>19</v>
      </c>
      <c r="E42" s="22">
        <v>1</v>
      </c>
      <c r="F42" s="31">
        <v>310</v>
      </c>
      <c r="G42" s="33">
        <f t="shared" si="0"/>
        <v>310</v>
      </c>
      <c r="H42" s="31">
        <v>250</v>
      </c>
      <c r="I42" s="31">
        <f t="shared" si="1"/>
        <v>250</v>
      </c>
      <c r="J42" s="31">
        <v>775</v>
      </c>
      <c r="K42" s="31">
        <f t="shared" si="2"/>
        <v>775</v>
      </c>
      <c r="L42" s="31">
        <v>250</v>
      </c>
      <c r="M42" s="31">
        <f t="shared" si="3"/>
        <v>250</v>
      </c>
      <c r="N42" s="31">
        <v>355</v>
      </c>
      <c r="O42" s="31">
        <f t="shared" si="4"/>
        <v>355</v>
      </c>
      <c r="P42" s="31">
        <v>195</v>
      </c>
      <c r="Q42" s="31">
        <f t="shared" si="5"/>
        <v>195</v>
      </c>
    </row>
    <row r="43" spans="1:17" ht="18" customHeight="1">
      <c r="A43" s="8">
        <v>37</v>
      </c>
      <c r="B43" s="17">
        <v>2504.6019999999999</v>
      </c>
      <c r="C43" s="23" t="s">
        <v>39</v>
      </c>
      <c r="D43" s="19" t="s">
        <v>19</v>
      </c>
      <c r="E43" s="22">
        <v>32</v>
      </c>
      <c r="F43" s="31">
        <v>90</v>
      </c>
      <c r="G43" s="33">
        <f t="shared" si="0"/>
        <v>2880</v>
      </c>
      <c r="H43" s="31">
        <v>125</v>
      </c>
      <c r="I43" s="31">
        <f t="shared" si="1"/>
        <v>4000</v>
      </c>
      <c r="J43" s="31">
        <v>125</v>
      </c>
      <c r="K43" s="31">
        <f t="shared" si="2"/>
        <v>4000</v>
      </c>
      <c r="L43" s="31">
        <v>75</v>
      </c>
      <c r="M43" s="31">
        <f t="shared" si="3"/>
        <v>2400</v>
      </c>
      <c r="N43" s="31">
        <v>75</v>
      </c>
      <c r="O43" s="31">
        <f t="shared" si="4"/>
        <v>2400</v>
      </c>
      <c r="P43" s="31">
        <v>75</v>
      </c>
      <c r="Q43" s="31">
        <f t="shared" si="5"/>
        <v>2400</v>
      </c>
    </row>
    <row r="44" spans="1:17" ht="18" customHeight="1">
      <c r="A44" s="8">
        <v>38</v>
      </c>
      <c r="B44" s="17">
        <v>2504.6019999999999</v>
      </c>
      <c r="C44" s="23" t="s">
        <v>74</v>
      </c>
      <c r="D44" s="19" t="s">
        <v>19</v>
      </c>
      <c r="E44" s="22">
        <v>5</v>
      </c>
      <c r="F44" s="31">
        <v>2500</v>
      </c>
      <c r="G44" s="33">
        <f t="shared" si="0"/>
        <v>12500</v>
      </c>
      <c r="H44" s="31">
        <v>1500</v>
      </c>
      <c r="I44" s="31">
        <f t="shared" si="1"/>
        <v>7500</v>
      </c>
      <c r="J44" s="31">
        <v>1065</v>
      </c>
      <c r="K44" s="31">
        <f t="shared" si="2"/>
        <v>5325</v>
      </c>
      <c r="L44" s="31">
        <v>1300</v>
      </c>
      <c r="M44" s="31">
        <f t="shared" si="3"/>
        <v>6500</v>
      </c>
      <c r="N44" s="31">
        <v>3200</v>
      </c>
      <c r="O44" s="31">
        <f t="shared" si="4"/>
        <v>16000</v>
      </c>
      <c r="P44" s="31">
        <v>1970</v>
      </c>
      <c r="Q44" s="31">
        <f t="shared" si="5"/>
        <v>9850</v>
      </c>
    </row>
    <row r="45" spans="1:17" ht="18" customHeight="1">
      <c r="A45" s="8">
        <v>39</v>
      </c>
      <c r="B45" s="17">
        <v>2504.6019999999999</v>
      </c>
      <c r="C45" s="23" t="s">
        <v>75</v>
      </c>
      <c r="D45" s="19" t="s">
        <v>19</v>
      </c>
      <c r="E45" s="22">
        <v>1</v>
      </c>
      <c r="F45" s="31">
        <v>4400</v>
      </c>
      <c r="G45" s="33">
        <f t="shared" si="0"/>
        <v>4400</v>
      </c>
      <c r="H45" s="31">
        <v>1000</v>
      </c>
      <c r="I45" s="31">
        <f t="shared" si="1"/>
        <v>1000</v>
      </c>
      <c r="J45" s="31">
        <v>1415</v>
      </c>
      <c r="K45" s="31">
        <f t="shared" si="2"/>
        <v>1415</v>
      </c>
      <c r="L45" s="31">
        <v>1000</v>
      </c>
      <c r="M45" s="31">
        <f t="shared" si="3"/>
        <v>1000</v>
      </c>
      <c r="N45" s="31">
        <v>5500</v>
      </c>
      <c r="O45" s="31">
        <f t="shared" si="4"/>
        <v>5500</v>
      </c>
      <c r="P45" s="31">
        <v>1500</v>
      </c>
      <c r="Q45" s="31">
        <f t="shared" si="5"/>
        <v>1500</v>
      </c>
    </row>
    <row r="46" spans="1:17" ht="18" customHeight="1">
      <c r="A46" s="8">
        <v>40</v>
      </c>
      <c r="B46" s="17">
        <v>2504.6019999999999</v>
      </c>
      <c r="C46" s="23" t="s">
        <v>76</v>
      </c>
      <c r="D46" s="21" t="s">
        <v>19</v>
      </c>
      <c r="E46" s="22">
        <v>10</v>
      </c>
      <c r="F46" s="31">
        <v>2500</v>
      </c>
      <c r="G46" s="33">
        <f t="shared" si="0"/>
        <v>25000</v>
      </c>
      <c r="H46" s="31">
        <v>1000</v>
      </c>
      <c r="I46" s="31">
        <f t="shared" si="1"/>
        <v>10000</v>
      </c>
      <c r="J46" s="31">
        <v>1410</v>
      </c>
      <c r="K46" s="31">
        <f t="shared" si="2"/>
        <v>14100</v>
      </c>
      <c r="L46" s="31">
        <v>1250</v>
      </c>
      <c r="M46" s="31">
        <f t="shared" si="3"/>
        <v>12500</v>
      </c>
      <c r="N46" s="31">
        <v>4500</v>
      </c>
      <c r="O46" s="31">
        <f t="shared" si="4"/>
        <v>45000</v>
      </c>
      <c r="P46" s="31">
        <v>1970</v>
      </c>
      <c r="Q46" s="31">
        <f t="shared" si="5"/>
        <v>19700</v>
      </c>
    </row>
    <row r="47" spans="1:17" ht="18" customHeight="1">
      <c r="A47" s="8">
        <v>41</v>
      </c>
      <c r="B47" s="17">
        <v>2504.6019999999999</v>
      </c>
      <c r="C47" s="23" t="s">
        <v>77</v>
      </c>
      <c r="D47" s="19" t="s">
        <v>19</v>
      </c>
      <c r="E47" s="22">
        <v>6</v>
      </c>
      <c r="F47" s="31">
        <v>2500</v>
      </c>
      <c r="G47" s="33">
        <f t="shared" si="0"/>
        <v>15000</v>
      </c>
      <c r="H47" s="31">
        <v>700</v>
      </c>
      <c r="I47" s="31">
        <f t="shared" si="1"/>
        <v>4200</v>
      </c>
      <c r="J47" s="31">
        <v>1125</v>
      </c>
      <c r="K47" s="31">
        <f t="shared" si="2"/>
        <v>6750</v>
      </c>
      <c r="L47" s="31">
        <v>1000</v>
      </c>
      <c r="M47" s="31">
        <f t="shared" si="3"/>
        <v>6000</v>
      </c>
      <c r="N47" s="31">
        <v>4400</v>
      </c>
      <c r="O47" s="31">
        <f t="shared" si="4"/>
        <v>26400</v>
      </c>
      <c r="P47" s="31">
        <v>1245</v>
      </c>
      <c r="Q47" s="31">
        <f t="shared" si="5"/>
        <v>7470</v>
      </c>
    </row>
    <row r="48" spans="1:17" ht="18" customHeight="1">
      <c r="A48" s="8">
        <v>42</v>
      </c>
      <c r="B48" s="17">
        <v>2504.6019999999999</v>
      </c>
      <c r="C48" s="23" t="s">
        <v>78</v>
      </c>
      <c r="D48" s="19" t="s">
        <v>19</v>
      </c>
      <c r="E48" s="22">
        <v>1</v>
      </c>
      <c r="F48" s="31">
        <v>2400</v>
      </c>
      <c r="G48" s="33">
        <f t="shared" si="0"/>
        <v>2400</v>
      </c>
      <c r="H48" s="31">
        <v>700</v>
      </c>
      <c r="I48" s="31">
        <f t="shared" si="1"/>
        <v>700</v>
      </c>
      <c r="J48" s="31">
        <v>1130</v>
      </c>
      <c r="K48" s="31">
        <f t="shared" si="2"/>
        <v>1130</v>
      </c>
      <c r="L48" s="31">
        <v>1150</v>
      </c>
      <c r="M48" s="31">
        <f t="shared" si="3"/>
        <v>1150</v>
      </c>
      <c r="N48" s="31">
        <v>4900</v>
      </c>
      <c r="O48" s="31">
        <f t="shared" si="4"/>
        <v>4900</v>
      </c>
      <c r="P48" s="31">
        <v>1600</v>
      </c>
      <c r="Q48" s="31">
        <f t="shared" si="5"/>
        <v>1600</v>
      </c>
    </row>
    <row r="49" spans="1:17" ht="18" customHeight="1">
      <c r="A49" s="8">
        <v>43</v>
      </c>
      <c r="B49" s="17">
        <v>2504.6019999999999</v>
      </c>
      <c r="C49" s="23" t="s">
        <v>73</v>
      </c>
      <c r="D49" s="21" t="s">
        <v>19</v>
      </c>
      <c r="E49" s="22">
        <v>1</v>
      </c>
      <c r="F49" s="31">
        <v>1500</v>
      </c>
      <c r="G49" s="33">
        <f t="shared" si="0"/>
        <v>1500</v>
      </c>
      <c r="H49" s="31">
        <v>700</v>
      </c>
      <c r="I49" s="31">
        <f t="shared" si="1"/>
        <v>700</v>
      </c>
      <c r="J49" s="31">
        <v>4735</v>
      </c>
      <c r="K49" s="31">
        <f t="shared" si="2"/>
        <v>4735</v>
      </c>
      <c r="L49" s="31">
        <v>1150</v>
      </c>
      <c r="M49" s="31">
        <f t="shared" si="3"/>
        <v>1150</v>
      </c>
      <c r="N49" s="31">
        <v>5700</v>
      </c>
      <c r="O49" s="31">
        <f t="shared" si="4"/>
        <v>5700</v>
      </c>
      <c r="P49" s="31">
        <v>2925</v>
      </c>
      <c r="Q49" s="31">
        <f t="shared" si="5"/>
        <v>2925</v>
      </c>
    </row>
    <row r="50" spans="1:17" ht="18" customHeight="1">
      <c r="A50" s="8">
        <v>44</v>
      </c>
      <c r="B50" s="17">
        <v>2504.6019999999999</v>
      </c>
      <c r="C50" s="23" t="s">
        <v>81</v>
      </c>
      <c r="D50" s="21" t="s">
        <v>19</v>
      </c>
      <c r="E50" s="22">
        <v>1</v>
      </c>
      <c r="F50" s="31">
        <v>2900</v>
      </c>
      <c r="G50" s="33">
        <f t="shared" si="0"/>
        <v>2900</v>
      </c>
      <c r="H50" s="31">
        <v>1300</v>
      </c>
      <c r="I50" s="31">
        <f t="shared" si="1"/>
        <v>1300</v>
      </c>
      <c r="J50" s="31">
        <v>2150</v>
      </c>
      <c r="K50" s="31">
        <f t="shared" si="2"/>
        <v>2150</v>
      </c>
      <c r="L50" s="31">
        <v>1250</v>
      </c>
      <c r="M50" s="31">
        <f t="shared" si="3"/>
        <v>1250</v>
      </c>
      <c r="N50" s="31">
        <v>6200</v>
      </c>
      <c r="O50" s="31">
        <f t="shared" si="4"/>
        <v>6200</v>
      </c>
      <c r="P50" s="31">
        <v>1715</v>
      </c>
      <c r="Q50" s="31">
        <f t="shared" si="5"/>
        <v>1715</v>
      </c>
    </row>
    <row r="51" spans="1:17" ht="18" customHeight="1">
      <c r="A51" s="8">
        <v>45</v>
      </c>
      <c r="B51" s="17">
        <v>2504.6019999999999</v>
      </c>
      <c r="C51" s="23" t="s">
        <v>79</v>
      </c>
      <c r="D51" s="21" t="s">
        <v>19</v>
      </c>
      <c r="E51" s="22">
        <v>1</v>
      </c>
      <c r="F51" s="31">
        <v>3100</v>
      </c>
      <c r="G51" s="33">
        <f t="shared" si="0"/>
        <v>3100</v>
      </c>
      <c r="H51" s="31">
        <v>1000</v>
      </c>
      <c r="I51" s="31">
        <f t="shared" si="1"/>
        <v>1000</v>
      </c>
      <c r="J51" s="31">
        <v>2445</v>
      </c>
      <c r="K51" s="31">
        <f t="shared" si="2"/>
        <v>2445</v>
      </c>
      <c r="L51" s="31">
        <v>1150</v>
      </c>
      <c r="M51" s="31">
        <f t="shared" si="3"/>
        <v>1150</v>
      </c>
      <c r="N51" s="31">
        <v>6200</v>
      </c>
      <c r="O51" s="31">
        <f t="shared" si="4"/>
        <v>6200</v>
      </c>
      <c r="P51" s="31">
        <v>1500</v>
      </c>
      <c r="Q51" s="31">
        <f t="shared" si="5"/>
        <v>1500</v>
      </c>
    </row>
    <row r="52" spans="1:17" ht="18" customHeight="1">
      <c r="A52" s="8">
        <v>46</v>
      </c>
      <c r="B52" s="17">
        <v>2504.6019999999999</v>
      </c>
      <c r="C52" s="23" t="s">
        <v>80</v>
      </c>
      <c r="D52" s="21" t="s">
        <v>19</v>
      </c>
      <c r="E52" s="22">
        <v>1</v>
      </c>
      <c r="F52" s="31">
        <v>3100</v>
      </c>
      <c r="G52" s="33">
        <f t="shared" si="0"/>
        <v>3100</v>
      </c>
      <c r="H52" s="31">
        <v>800</v>
      </c>
      <c r="I52" s="31">
        <f t="shared" si="1"/>
        <v>800</v>
      </c>
      <c r="J52" s="31">
        <v>2310</v>
      </c>
      <c r="K52" s="31">
        <f t="shared" si="2"/>
        <v>2310</v>
      </c>
      <c r="L52" s="31">
        <v>1400</v>
      </c>
      <c r="M52" s="31">
        <f t="shared" si="3"/>
        <v>1400</v>
      </c>
      <c r="N52" s="31">
        <v>5900</v>
      </c>
      <c r="O52" s="31">
        <f t="shared" si="4"/>
        <v>5900</v>
      </c>
      <c r="P52" s="31">
        <v>1675</v>
      </c>
      <c r="Q52" s="31">
        <f t="shared" si="5"/>
        <v>1675</v>
      </c>
    </row>
    <row r="53" spans="1:17" ht="18" customHeight="1">
      <c r="A53" s="8">
        <v>47</v>
      </c>
      <c r="B53" s="17">
        <v>2504.6019999999999</v>
      </c>
      <c r="C53" s="23" t="s">
        <v>14</v>
      </c>
      <c r="D53" s="21" t="s">
        <v>19</v>
      </c>
      <c r="E53" s="22">
        <v>40</v>
      </c>
      <c r="F53" s="31">
        <v>110</v>
      </c>
      <c r="G53" s="33">
        <f t="shared" si="0"/>
        <v>4400</v>
      </c>
      <c r="H53" s="31">
        <v>250</v>
      </c>
      <c r="I53" s="31">
        <f t="shared" si="1"/>
        <v>10000</v>
      </c>
      <c r="J53" s="31">
        <v>235</v>
      </c>
      <c r="K53" s="31">
        <f t="shared" si="2"/>
        <v>9400</v>
      </c>
      <c r="L53" s="31">
        <v>150</v>
      </c>
      <c r="M53" s="31">
        <f t="shared" si="3"/>
        <v>6000</v>
      </c>
      <c r="N53" s="31">
        <v>380</v>
      </c>
      <c r="O53" s="31">
        <f t="shared" si="4"/>
        <v>15200</v>
      </c>
      <c r="P53" s="31">
        <v>175</v>
      </c>
      <c r="Q53" s="31">
        <f t="shared" si="5"/>
        <v>7000</v>
      </c>
    </row>
    <row r="54" spans="1:17" ht="18" customHeight="1">
      <c r="A54" s="8">
        <v>48</v>
      </c>
      <c r="B54" s="17">
        <v>2504.6019999999999</v>
      </c>
      <c r="C54" s="23" t="s">
        <v>60</v>
      </c>
      <c r="D54" s="21" t="s">
        <v>19</v>
      </c>
      <c r="E54" s="22">
        <v>5</v>
      </c>
      <c r="F54" s="31">
        <v>2150</v>
      </c>
      <c r="G54" s="33">
        <f t="shared" si="0"/>
        <v>10750</v>
      </c>
      <c r="H54" s="31">
        <v>1600</v>
      </c>
      <c r="I54" s="31">
        <f t="shared" si="1"/>
        <v>8000</v>
      </c>
      <c r="J54" s="31">
        <v>2030</v>
      </c>
      <c r="K54" s="31">
        <f t="shared" si="2"/>
        <v>10150</v>
      </c>
      <c r="L54" s="31">
        <v>1750</v>
      </c>
      <c r="M54" s="31">
        <f t="shared" si="3"/>
        <v>8750</v>
      </c>
      <c r="N54" s="31">
        <v>2100</v>
      </c>
      <c r="O54" s="31">
        <f t="shared" si="4"/>
        <v>10500</v>
      </c>
      <c r="P54" s="31">
        <v>1700</v>
      </c>
      <c r="Q54" s="31">
        <f t="shared" si="5"/>
        <v>8500</v>
      </c>
    </row>
    <row r="55" spans="1:17" ht="18" customHeight="1">
      <c r="A55" s="8">
        <v>49</v>
      </c>
      <c r="B55" s="17">
        <v>2504.6019999999999</v>
      </c>
      <c r="C55" s="23" t="s">
        <v>59</v>
      </c>
      <c r="D55" s="21" t="s">
        <v>19</v>
      </c>
      <c r="E55" s="22">
        <v>21</v>
      </c>
      <c r="F55" s="31">
        <v>2600</v>
      </c>
      <c r="G55" s="33">
        <f t="shared" si="0"/>
        <v>54600</v>
      </c>
      <c r="H55" s="31">
        <v>2000</v>
      </c>
      <c r="I55" s="31">
        <f t="shared" si="1"/>
        <v>42000</v>
      </c>
      <c r="J55" s="31">
        <v>2470</v>
      </c>
      <c r="K55" s="31">
        <f t="shared" si="2"/>
        <v>51870</v>
      </c>
      <c r="L55" s="31">
        <v>2200</v>
      </c>
      <c r="M55" s="31">
        <f t="shared" si="3"/>
        <v>46200</v>
      </c>
      <c r="N55" s="31">
        <v>2600</v>
      </c>
      <c r="O55" s="31">
        <f t="shared" si="4"/>
        <v>54600</v>
      </c>
      <c r="P55" s="31">
        <v>2130</v>
      </c>
      <c r="Q55" s="31">
        <f t="shared" si="5"/>
        <v>44730</v>
      </c>
    </row>
    <row r="56" spans="1:17" ht="18" customHeight="1">
      <c r="A56" s="8">
        <v>50</v>
      </c>
      <c r="B56" s="17">
        <v>2504.6019999999999</v>
      </c>
      <c r="C56" s="23" t="s">
        <v>46</v>
      </c>
      <c r="D56" s="21" t="s">
        <v>19</v>
      </c>
      <c r="E56" s="22">
        <v>10</v>
      </c>
      <c r="F56" s="31">
        <v>2700</v>
      </c>
      <c r="G56" s="33">
        <f t="shared" si="0"/>
        <v>27000</v>
      </c>
      <c r="H56" s="31">
        <v>2250</v>
      </c>
      <c r="I56" s="31">
        <f t="shared" si="1"/>
        <v>22500</v>
      </c>
      <c r="J56" s="31">
        <v>2436</v>
      </c>
      <c r="K56" s="31">
        <f t="shared" si="2"/>
        <v>24360</v>
      </c>
      <c r="L56" s="31">
        <v>2900</v>
      </c>
      <c r="M56" s="31">
        <f t="shared" si="3"/>
        <v>29000</v>
      </c>
      <c r="N56" s="31">
        <v>2800</v>
      </c>
      <c r="O56" s="31">
        <f t="shared" si="4"/>
        <v>28000</v>
      </c>
      <c r="P56" s="31">
        <v>2700</v>
      </c>
      <c r="Q56" s="31">
        <f t="shared" si="5"/>
        <v>27000</v>
      </c>
    </row>
    <row r="57" spans="1:17" ht="18" customHeight="1">
      <c r="A57" s="8">
        <v>51</v>
      </c>
      <c r="B57" s="17">
        <v>2504.6019999999999</v>
      </c>
      <c r="C57" s="23" t="s">
        <v>36</v>
      </c>
      <c r="D57" s="21" t="s">
        <v>19</v>
      </c>
      <c r="E57" s="22">
        <v>12</v>
      </c>
      <c r="F57" s="31">
        <v>5560</v>
      </c>
      <c r="G57" s="33">
        <f t="shared" si="0"/>
        <v>66720</v>
      </c>
      <c r="H57" s="31">
        <v>6000</v>
      </c>
      <c r="I57" s="31">
        <f t="shared" si="1"/>
        <v>72000</v>
      </c>
      <c r="J57" s="31">
        <v>7350</v>
      </c>
      <c r="K57" s="31">
        <f t="shared" si="2"/>
        <v>88200</v>
      </c>
      <c r="L57" s="31">
        <v>7100</v>
      </c>
      <c r="M57" s="31">
        <f t="shared" si="3"/>
        <v>85200</v>
      </c>
      <c r="N57" s="31">
        <v>6725</v>
      </c>
      <c r="O57" s="31">
        <f t="shared" si="4"/>
        <v>80700</v>
      </c>
      <c r="P57" s="31">
        <v>6050</v>
      </c>
      <c r="Q57" s="31">
        <f t="shared" si="5"/>
        <v>72600</v>
      </c>
    </row>
    <row r="58" spans="1:17" ht="18" customHeight="1">
      <c r="A58" s="8">
        <v>52</v>
      </c>
      <c r="B58" s="17">
        <v>2504.6019999999999</v>
      </c>
      <c r="C58" s="23" t="s">
        <v>85</v>
      </c>
      <c r="D58" s="21" t="s">
        <v>19</v>
      </c>
      <c r="E58" s="22">
        <v>1</v>
      </c>
      <c r="F58" s="31">
        <v>3300</v>
      </c>
      <c r="G58" s="33">
        <f t="shared" si="0"/>
        <v>3300</v>
      </c>
      <c r="H58" s="31">
        <v>4000</v>
      </c>
      <c r="I58" s="31">
        <f t="shared" si="1"/>
        <v>4000</v>
      </c>
      <c r="J58" s="31">
        <v>4570</v>
      </c>
      <c r="K58" s="31">
        <f t="shared" si="2"/>
        <v>4570</v>
      </c>
      <c r="L58" s="31">
        <v>5000</v>
      </c>
      <c r="M58" s="31">
        <f t="shared" si="3"/>
        <v>5000</v>
      </c>
      <c r="N58" s="31">
        <v>7800</v>
      </c>
      <c r="O58" s="31">
        <f t="shared" si="4"/>
        <v>7800</v>
      </c>
      <c r="P58" s="31">
        <v>2600</v>
      </c>
      <c r="Q58" s="31">
        <f t="shared" si="5"/>
        <v>2600</v>
      </c>
    </row>
    <row r="59" spans="1:17" s="4" customFormat="1" ht="18" customHeight="1">
      <c r="A59" s="8">
        <v>53</v>
      </c>
      <c r="B59" s="24">
        <v>2504.6019999999999</v>
      </c>
      <c r="C59" s="23" t="s">
        <v>66</v>
      </c>
      <c r="D59" s="19" t="s">
        <v>19</v>
      </c>
      <c r="E59" s="20">
        <v>7</v>
      </c>
      <c r="F59" s="32">
        <v>645</v>
      </c>
      <c r="G59" s="33">
        <f t="shared" si="0"/>
        <v>4515</v>
      </c>
      <c r="H59" s="32">
        <v>250</v>
      </c>
      <c r="I59" s="31">
        <f t="shared" si="1"/>
        <v>1750</v>
      </c>
      <c r="J59" s="32">
        <v>410</v>
      </c>
      <c r="K59" s="31">
        <f t="shared" si="2"/>
        <v>2870</v>
      </c>
      <c r="L59" s="32">
        <v>300</v>
      </c>
      <c r="M59" s="31">
        <f t="shared" si="3"/>
        <v>2100</v>
      </c>
      <c r="N59" s="32">
        <v>1700</v>
      </c>
      <c r="O59" s="31">
        <f t="shared" si="4"/>
        <v>11900</v>
      </c>
      <c r="P59" s="32">
        <v>360</v>
      </c>
      <c r="Q59" s="31">
        <f t="shared" si="5"/>
        <v>2520</v>
      </c>
    </row>
    <row r="60" spans="1:17" s="4" customFormat="1" ht="18" customHeight="1">
      <c r="A60" s="8">
        <v>54</v>
      </c>
      <c r="B60" s="24">
        <v>2504.6019999999999</v>
      </c>
      <c r="C60" s="23" t="s">
        <v>67</v>
      </c>
      <c r="D60" s="19" t="s">
        <v>19</v>
      </c>
      <c r="E60" s="20">
        <v>4</v>
      </c>
      <c r="F60" s="32">
        <v>1100</v>
      </c>
      <c r="G60" s="33">
        <f t="shared" si="0"/>
        <v>4400</v>
      </c>
      <c r="H60" s="32">
        <v>300</v>
      </c>
      <c r="I60" s="31">
        <f t="shared" si="1"/>
        <v>1200</v>
      </c>
      <c r="J60" s="32">
        <v>555</v>
      </c>
      <c r="K60" s="31">
        <f t="shared" si="2"/>
        <v>2220</v>
      </c>
      <c r="L60" s="32">
        <v>350</v>
      </c>
      <c r="M60" s="31">
        <f t="shared" si="3"/>
        <v>1400</v>
      </c>
      <c r="N60" s="32">
        <v>1800</v>
      </c>
      <c r="O60" s="31">
        <f t="shared" si="4"/>
        <v>7200</v>
      </c>
      <c r="P60" s="32">
        <v>380</v>
      </c>
      <c r="Q60" s="31">
        <f t="shared" si="5"/>
        <v>1520</v>
      </c>
    </row>
    <row r="61" spans="1:17" s="2" customFormat="1" ht="18" customHeight="1">
      <c r="A61" s="8">
        <v>55</v>
      </c>
      <c r="B61" s="24">
        <v>2504.6019999999999</v>
      </c>
      <c r="C61" s="23" t="s">
        <v>48</v>
      </c>
      <c r="D61" s="19" t="s">
        <v>19</v>
      </c>
      <c r="E61" s="20">
        <v>20</v>
      </c>
      <c r="F61" s="32">
        <v>1230</v>
      </c>
      <c r="G61" s="33">
        <f t="shared" si="0"/>
        <v>24600</v>
      </c>
      <c r="H61" s="32">
        <v>350</v>
      </c>
      <c r="I61" s="31">
        <f t="shared" si="1"/>
        <v>7000</v>
      </c>
      <c r="J61" s="32">
        <v>585</v>
      </c>
      <c r="K61" s="31">
        <f t="shared" si="2"/>
        <v>11700</v>
      </c>
      <c r="L61" s="32">
        <v>400</v>
      </c>
      <c r="M61" s="31">
        <f t="shared" si="3"/>
        <v>8000</v>
      </c>
      <c r="N61" s="32">
        <v>2100</v>
      </c>
      <c r="O61" s="31">
        <f t="shared" si="4"/>
        <v>42000</v>
      </c>
      <c r="P61" s="32">
        <v>420</v>
      </c>
      <c r="Q61" s="31">
        <f t="shared" si="5"/>
        <v>8400</v>
      </c>
    </row>
    <row r="62" spans="1:17" s="2" customFormat="1" ht="18" customHeight="1">
      <c r="A62" s="8">
        <v>56</v>
      </c>
      <c r="B62" s="24">
        <v>2504.6019999999999</v>
      </c>
      <c r="C62" s="23" t="s">
        <v>68</v>
      </c>
      <c r="D62" s="19" t="s">
        <v>19</v>
      </c>
      <c r="E62" s="20">
        <v>2</v>
      </c>
      <c r="F62" s="32">
        <v>1500</v>
      </c>
      <c r="G62" s="33">
        <f t="shared" si="0"/>
        <v>3000</v>
      </c>
      <c r="H62" s="32">
        <v>350</v>
      </c>
      <c r="I62" s="31">
        <f t="shared" si="1"/>
        <v>700</v>
      </c>
      <c r="J62" s="32">
        <v>835</v>
      </c>
      <c r="K62" s="31">
        <f t="shared" si="2"/>
        <v>1670</v>
      </c>
      <c r="L62" s="32">
        <v>500</v>
      </c>
      <c r="M62" s="31">
        <f t="shared" si="3"/>
        <v>1000</v>
      </c>
      <c r="N62" s="32">
        <v>2200</v>
      </c>
      <c r="O62" s="31">
        <f t="shared" si="4"/>
        <v>4400</v>
      </c>
      <c r="P62" s="32">
        <v>520</v>
      </c>
      <c r="Q62" s="31">
        <f t="shared" si="5"/>
        <v>1040</v>
      </c>
    </row>
    <row r="63" spans="1:17" ht="18" customHeight="1">
      <c r="A63" s="8">
        <v>57</v>
      </c>
      <c r="B63" s="17">
        <v>2504.6030000000001</v>
      </c>
      <c r="C63" s="23" t="s">
        <v>58</v>
      </c>
      <c r="D63" s="21" t="s">
        <v>24</v>
      </c>
      <c r="E63" s="22">
        <v>55</v>
      </c>
      <c r="F63" s="31">
        <v>51</v>
      </c>
      <c r="G63" s="33">
        <f t="shared" si="0"/>
        <v>2805</v>
      </c>
      <c r="H63" s="31">
        <v>40</v>
      </c>
      <c r="I63" s="31">
        <f t="shared" si="1"/>
        <v>2200</v>
      </c>
      <c r="J63" s="31">
        <v>74</v>
      </c>
      <c r="K63" s="31">
        <f t="shared" si="2"/>
        <v>4070</v>
      </c>
      <c r="L63" s="31">
        <v>30</v>
      </c>
      <c r="M63" s="31">
        <f t="shared" si="3"/>
        <v>1650</v>
      </c>
      <c r="N63" s="31">
        <v>59</v>
      </c>
      <c r="O63" s="31">
        <f t="shared" si="4"/>
        <v>3245</v>
      </c>
      <c r="P63" s="31">
        <v>49</v>
      </c>
      <c r="Q63" s="31">
        <f t="shared" si="5"/>
        <v>2695</v>
      </c>
    </row>
    <row r="64" spans="1:17" ht="18" customHeight="1">
      <c r="A64" s="8">
        <v>58</v>
      </c>
      <c r="B64" s="17">
        <v>2504.6030000000001</v>
      </c>
      <c r="C64" s="23" t="s">
        <v>32</v>
      </c>
      <c r="D64" s="21" t="s">
        <v>24</v>
      </c>
      <c r="E64" s="22">
        <v>477</v>
      </c>
      <c r="F64" s="31">
        <v>31</v>
      </c>
      <c r="G64" s="33">
        <f t="shared" si="0"/>
        <v>14787</v>
      </c>
      <c r="H64" s="31">
        <v>32</v>
      </c>
      <c r="I64" s="31">
        <f t="shared" si="1"/>
        <v>15264</v>
      </c>
      <c r="J64" s="31">
        <v>40</v>
      </c>
      <c r="K64" s="31">
        <f t="shared" si="2"/>
        <v>19080</v>
      </c>
      <c r="L64" s="31">
        <v>25</v>
      </c>
      <c r="M64" s="31">
        <f t="shared" si="3"/>
        <v>11925</v>
      </c>
      <c r="N64" s="31">
        <v>42</v>
      </c>
      <c r="O64" s="31">
        <f t="shared" si="4"/>
        <v>20034</v>
      </c>
      <c r="P64" s="31">
        <v>42</v>
      </c>
      <c r="Q64" s="31">
        <f t="shared" si="5"/>
        <v>20034</v>
      </c>
    </row>
    <row r="65" spans="1:17" ht="18" customHeight="1">
      <c r="A65" s="8">
        <v>59</v>
      </c>
      <c r="B65" s="17">
        <v>2504.6030000000001</v>
      </c>
      <c r="C65" s="23" t="s">
        <v>55</v>
      </c>
      <c r="D65" s="21" t="s">
        <v>24</v>
      </c>
      <c r="E65" s="22">
        <v>26</v>
      </c>
      <c r="F65" s="31">
        <v>63</v>
      </c>
      <c r="G65" s="33">
        <f t="shared" si="0"/>
        <v>1638</v>
      </c>
      <c r="H65" s="31">
        <v>40</v>
      </c>
      <c r="I65" s="31">
        <f t="shared" si="1"/>
        <v>1040</v>
      </c>
      <c r="J65" s="31">
        <v>55.5</v>
      </c>
      <c r="K65" s="31">
        <f t="shared" si="2"/>
        <v>1443</v>
      </c>
      <c r="L65" s="31">
        <v>30</v>
      </c>
      <c r="M65" s="31">
        <f t="shared" si="3"/>
        <v>780</v>
      </c>
      <c r="N65" s="31">
        <v>35</v>
      </c>
      <c r="O65" s="31">
        <f t="shared" si="4"/>
        <v>910</v>
      </c>
      <c r="P65" s="31">
        <v>50</v>
      </c>
      <c r="Q65" s="31">
        <f t="shared" si="5"/>
        <v>1300</v>
      </c>
    </row>
    <row r="66" spans="1:17" ht="18" customHeight="1">
      <c r="A66" s="8">
        <v>60</v>
      </c>
      <c r="B66" s="17">
        <v>2504.6030000000001</v>
      </c>
      <c r="C66" s="23" t="s">
        <v>56</v>
      </c>
      <c r="D66" s="21" t="s">
        <v>24</v>
      </c>
      <c r="E66" s="22">
        <v>27</v>
      </c>
      <c r="F66" s="31">
        <v>81</v>
      </c>
      <c r="G66" s="33">
        <f t="shared" si="0"/>
        <v>2187</v>
      </c>
      <c r="H66" s="31">
        <v>55</v>
      </c>
      <c r="I66" s="31">
        <f t="shared" si="1"/>
        <v>1485</v>
      </c>
      <c r="J66" s="31">
        <v>55</v>
      </c>
      <c r="K66" s="31">
        <f t="shared" si="2"/>
        <v>1485</v>
      </c>
      <c r="L66" s="31">
        <v>65</v>
      </c>
      <c r="M66" s="31">
        <f t="shared" si="3"/>
        <v>1755</v>
      </c>
      <c r="N66" s="31">
        <v>85</v>
      </c>
      <c r="O66" s="31">
        <f t="shared" si="4"/>
        <v>2295</v>
      </c>
      <c r="P66" s="31">
        <v>83</v>
      </c>
      <c r="Q66" s="31">
        <f t="shared" si="5"/>
        <v>2241</v>
      </c>
    </row>
    <row r="67" spans="1:17" ht="18" customHeight="1">
      <c r="A67" s="8">
        <v>61</v>
      </c>
      <c r="B67" s="17">
        <v>2504.6030000000001</v>
      </c>
      <c r="C67" s="23" t="s">
        <v>57</v>
      </c>
      <c r="D67" s="21" t="s">
        <v>24</v>
      </c>
      <c r="E67" s="22">
        <v>3829</v>
      </c>
      <c r="F67" s="32">
        <v>44</v>
      </c>
      <c r="G67" s="33">
        <f t="shared" si="0"/>
        <v>168476</v>
      </c>
      <c r="H67" s="31">
        <v>56</v>
      </c>
      <c r="I67" s="31">
        <f t="shared" si="1"/>
        <v>214424</v>
      </c>
      <c r="J67" s="31">
        <v>58.5</v>
      </c>
      <c r="K67" s="31">
        <f t="shared" si="2"/>
        <v>223996.5</v>
      </c>
      <c r="L67" s="31">
        <v>50</v>
      </c>
      <c r="M67" s="31">
        <f t="shared" si="3"/>
        <v>191450</v>
      </c>
      <c r="N67" s="31">
        <v>58</v>
      </c>
      <c r="O67" s="31">
        <f t="shared" si="4"/>
        <v>222082</v>
      </c>
      <c r="P67" s="31">
        <v>70</v>
      </c>
      <c r="Q67" s="31">
        <f t="shared" si="5"/>
        <v>268030</v>
      </c>
    </row>
    <row r="68" spans="1:17" ht="18" customHeight="1">
      <c r="A68" s="8">
        <v>62</v>
      </c>
      <c r="B68" s="17">
        <v>2504.6030000000001</v>
      </c>
      <c r="C68" s="23" t="s">
        <v>71</v>
      </c>
      <c r="D68" s="19" t="s">
        <v>24</v>
      </c>
      <c r="E68" s="22">
        <v>40</v>
      </c>
      <c r="F68" s="31">
        <v>105</v>
      </c>
      <c r="G68" s="33">
        <f t="shared" si="0"/>
        <v>4200</v>
      </c>
      <c r="H68" s="31">
        <v>60</v>
      </c>
      <c r="I68" s="31">
        <f t="shared" si="1"/>
        <v>2400</v>
      </c>
      <c r="J68" s="31">
        <v>70</v>
      </c>
      <c r="K68" s="31">
        <f t="shared" si="2"/>
        <v>2800</v>
      </c>
      <c r="L68" s="31">
        <v>90</v>
      </c>
      <c r="M68" s="31">
        <f t="shared" si="3"/>
        <v>3600</v>
      </c>
      <c r="N68" s="31">
        <v>125</v>
      </c>
      <c r="O68" s="31">
        <f t="shared" si="4"/>
        <v>5000</v>
      </c>
      <c r="P68" s="31">
        <v>100</v>
      </c>
      <c r="Q68" s="31">
        <f t="shared" si="5"/>
        <v>4000</v>
      </c>
    </row>
    <row r="69" spans="1:17" ht="18" customHeight="1">
      <c r="A69" s="8">
        <v>63</v>
      </c>
      <c r="B69" s="17">
        <v>2504.6030000000001</v>
      </c>
      <c r="C69" s="23" t="s">
        <v>47</v>
      </c>
      <c r="D69" s="21" t="s">
        <v>24</v>
      </c>
      <c r="E69" s="22">
        <v>1466</v>
      </c>
      <c r="F69" s="31">
        <v>57</v>
      </c>
      <c r="G69" s="33">
        <f t="shared" si="0"/>
        <v>83562</v>
      </c>
      <c r="H69" s="31">
        <v>68</v>
      </c>
      <c r="I69" s="31">
        <f t="shared" si="1"/>
        <v>99688</v>
      </c>
      <c r="J69" s="31">
        <v>80.75</v>
      </c>
      <c r="K69" s="31">
        <f t="shared" si="2"/>
        <v>118379.5</v>
      </c>
      <c r="L69" s="31">
        <v>66</v>
      </c>
      <c r="M69" s="31">
        <f t="shared" si="3"/>
        <v>96756</v>
      </c>
      <c r="N69" s="31">
        <v>85</v>
      </c>
      <c r="O69" s="31">
        <f t="shared" si="4"/>
        <v>124610</v>
      </c>
      <c r="P69" s="31">
        <v>90</v>
      </c>
      <c r="Q69" s="31">
        <f t="shared" si="5"/>
        <v>131940</v>
      </c>
    </row>
    <row r="70" spans="1:17" ht="18" customHeight="1">
      <c r="A70" s="8">
        <v>64</v>
      </c>
      <c r="B70" s="17">
        <v>2504.6039999999998</v>
      </c>
      <c r="C70" s="23" t="s">
        <v>30</v>
      </c>
      <c r="D70" s="21" t="s">
        <v>23</v>
      </c>
      <c r="E70" s="22">
        <v>140</v>
      </c>
      <c r="F70" s="31">
        <v>28</v>
      </c>
      <c r="G70" s="33">
        <f t="shared" si="0"/>
        <v>3920</v>
      </c>
      <c r="H70" s="31">
        <v>25</v>
      </c>
      <c r="I70" s="31">
        <f t="shared" si="1"/>
        <v>3500</v>
      </c>
      <c r="J70" s="31">
        <v>35.5</v>
      </c>
      <c r="K70" s="31">
        <f t="shared" si="2"/>
        <v>4970</v>
      </c>
      <c r="L70" s="31">
        <v>50</v>
      </c>
      <c r="M70" s="31">
        <f t="shared" si="3"/>
        <v>7000</v>
      </c>
      <c r="N70" s="31">
        <v>38</v>
      </c>
      <c r="O70" s="31">
        <f t="shared" si="4"/>
        <v>5320</v>
      </c>
      <c r="P70" s="31">
        <v>30</v>
      </c>
      <c r="Q70" s="31">
        <f t="shared" si="5"/>
        <v>4200</v>
      </c>
    </row>
    <row r="71" spans="1:17" ht="18" customHeight="1">
      <c r="A71" s="8">
        <v>65</v>
      </c>
      <c r="B71" s="17">
        <v>2506.5010000000002</v>
      </c>
      <c r="C71" s="23" t="s">
        <v>49</v>
      </c>
      <c r="D71" s="19" t="s">
        <v>24</v>
      </c>
      <c r="E71" s="22">
        <v>12</v>
      </c>
      <c r="F71" s="31">
        <v>425</v>
      </c>
      <c r="G71" s="33">
        <f t="shared" si="0"/>
        <v>5100</v>
      </c>
      <c r="H71" s="31">
        <v>460</v>
      </c>
      <c r="I71" s="31">
        <f t="shared" si="1"/>
        <v>5520</v>
      </c>
      <c r="J71" s="31">
        <v>454</v>
      </c>
      <c r="K71" s="31">
        <f t="shared" si="2"/>
        <v>5448</v>
      </c>
      <c r="L71" s="31">
        <v>2000</v>
      </c>
      <c r="M71" s="31">
        <f t="shared" si="3"/>
        <v>24000</v>
      </c>
      <c r="N71" s="31">
        <v>340</v>
      </c>
      <c r="O71" s="31">
        <f t="shared" si="4"/>
        <v>4080</v>
      </c>
      <c r="P71" s="31">
        <v>540</v>
      </c>
      <c r="Q71" s="31">
        <f t="shared" si="5"/>
        <v>6480</v>
      </c>
    </row>
    <row r="72" spans="1:17" ht="18" customHeight="1">
      <c r="A72" s="8">
        <v>66</v>
      </c>
      <c r="B72" s="17">
        <v>2506.502</v>
      </c>
      <c r="C72" s="23" t="s">
        <v>50</v>
      </c>
      <c r="D72" s="21" t="s">
        <v>19</v>
      </c>
      <c r="E72" s="22">
        <v>1</v>
      </c>
      <c r="F72" s="31">
        <v>1280</v>
      </c>
      <c r="G72" s="33">
        <f t="shared" ref="G72:G87" si="6">E72*F72</f>
        <v>1280</v>
      </c>
      <c r="H72" s="31">
        <v>1650</v>
      </c>
      <c r="I72" s="31">
        <f t="shared" ref="I72:I87" si="7">E72*H72</f>
        <v>1650</v>
      </c>
      <c r="J72" s="31">
        <v>1815</v>
      </c>
      <c r="K72" s="31">
        <f t="shared" ref="K72:K87" si="8">E72*J72</f>
        <v>1815</v>
      </c>
      <c r="L72" s="31">
        <v>1500</v>
      </c>
      <c r="M72" s="31">
        <f t="shared" ref="M72:M87" si="9">E72*L72</f>
        <v>1500</v>
      </c>
      <c r="N72" s="31">
        <v>1200</v>
      </c>
      <c r="O72" s="31">
        <f t="shared" ref="O72:O87" si="10">E72*N72</f>
        <v>1200</v>
      </c>
      <c r="P72" s="31">
        <v>1750</v>
      </c>
      <c r="Q72" s="31">
        <f t="shared" ref="Q72:Q87" si="11">E72*P72</f>
        <v>1750</v>
      </c>
    </row>
    <row r="73" spans="1:17" ht="18" customHeight="1">
      <c r="A73" s="8">
        <v>67</v>
      </c>
      <c r="B73" s="17">
        <v>2506.5160000000001</v>
      </c>
      <c r="C73" s="18" t="s">
        <v>15</v>
      </c>
      <c r="D73" s="21" t="s">
        <v>19</v>
      </c>
      <c r="E73" s="22">
        <v>4</v>
      </c>
      <c r="F73" s="31">
        <v>440</v>
      </c>
      <c r="G73" s="33">
        <f t="shared" si="6"/>
        <v>1760</v>
      </c>
      <c r="H73" s="31">
        <v>650</v>
      </c>
      <c r="I73" s="31">
        <f t="shared" si="7"/>
        <v>2600</v>
      </c>
      <c r="J73" s="31">
        <v>865</v>
      </c>
      <c r="K73" s="31">
        <f t="shared" si="8"/>
        <v>3460</v>
      </c>
      <c r="L73" s="31">
        <v>650</v>
      </c>
      <c r="M73" s="31">
        <f t="shared" si="9"/>
        <v>2600</v>
      </c>
      <c r="N73" s="31">
        <v>1100</v>
      </c>
      <c r="O73" s="31">
        <f t="shared" si="10"/>
        <v>4400</v>
      </c>
      <c r="P73" s="31">
        <v>610</v>
      </c>
      <c r="Q73" s="31">
        <f t="shared" si="11"/>
        <v>2440</v>
      </c>
    </row>
    <row r="74" spans="1:17" ht="18" customHeight="1">
      <c r="A74" s="8">
        <v>68</v>
      </c>
      <c r="B74" s="17">
        <v>2506.5219999999999</v>
      </c>
      <c r="C74" s="23" t="s">
        <v>51</v>
      </c>
      <c r="D74" s="21" t="s">
        <v>19</v>
      </c>
      <c r="E74" s="22">
        <v>4</v>
      </c>
      <c r="F74" s="31">
        <v>380</v>
      </c>
      <c r="G74" s="33">
        <f t="shared" si="6"/>
        <v>1520</v>
      </c>
      <c r="H74" s="31">
        <v>400</v>
      </c>
      <c r="I74" s="31">
        <f t="shared" si="7"/>
        <v>1600</v>
      </c>
      <c r="J74" s="31">
        <v>425</v>
      </c>
      <c r="K74" s="31">
        <f t="shared" si="8"/>
        <v>1700</v>
      </c>
      <c r="L74" s="31">
        <v>200</v>
      </c>
      <c r="M74" s="31">
        <f t="shared" si="9"/>
        <v>800</v>
      </c>
      <c r="N74" s="31">
        <v>580</v>
      </c>
      <c r="O74" s="31">
        <f t="shared" si="10"/>
        <v>2320</v>
      </c>
      <c r="P74" s="31">
        <v>250</v>
      </c>
      <c r="Q74" s="31">
        <f t="shared" si="11"/>
        <v>1000</v>
      </c>
    </row>
    <row r="75" spans="1:17" ht="18" customHeight="1">
      <c r="A75" s="8">
        <v>69</v>
      </c>
      <c r="B75" s="17">
        <v>2521.5010000000002</v>
      </c>
      <c r="C75" s="18" t="s">
        <v>29</v>
      </c>
      <c r="D75" s="21" t="s">
        <v>22</v>
      </c>
      <c r="E75" s="22">
        <v>1500</v>
      </c>
      <c r="F75" s="31">
        <v>4.9000000000000004</v>
      </c>
      <c r="G75" s="33">
        <f t="shared" si="6"/>
        <v>7350.0000000000009</v>
      </c>
      <c r="H75" s="31">
        <v>4.4000000000000004</v>
      </c>
      <c r="I75" s="31">
        <f t="shared" si="7"/>
        <v>6600.0000000000009</v>
      </c>
      <c r="J75" s="31">
        <v>4.6500000000000004</v>
      </c>
      <c r="K75" s="31">
        <f t="shared" si="8"/>
        <v>6975.0000000000009</v>
      </c>
      <c r="L75" s="31">
        <v>5</v>
      </c>
      <c r="M75" s="31">
        <f t="shared" si="9"/>
        <v>7500</v>
      </c>
      <c r="N75" s="31">
        <v>5.3</v>
      </c>
      <c r="O75" s="31">
        <f t="shared" si="10"/>
        <v>7950</v>
      </c>
      <c r="P75" s="31">
        <v>5.65</v>
      </c>
      <c r="Q75" s="31">
        <f t="shared" si="11"/>
        <v>8475</v>
      </c>
    </row>
    <row r="76" spans="1:17" ht="18" customHeight="1">
      <c r="A76" s="8">
        <v>70</v>
      </c>
      <c r="B76" s="17">
        <v>2531.5010000000002</v>
      </c>
      <c r="C76" s="18" t="s">
        <v>18</v>
      </c>
      <c r="D76" s="21" t="s">
        <v>24</v>
      </c>
      <c r="E76" s="22">
        <v>485</v>
      </c>
      <c r="F76" s="31">
        <v>20</v>
      </c>
      <c r="G76" s="33">
        <f t="shared" si="6"/>
        <v>9700</v>
      </c>
      <c r="H76" s="31">
        <v>21</v>
      </c>
      <c r="I76" s="31">
        <f t="shared" si="7"/>
        <v>10185</v>
      </c>
      <c r="J76" s="31">
        <v>22</v>
      </c>
      <c r="K76" s="31">
        <f t="shared" si="8"/>
        <v>10670</v>
      </c>
      <c r="L76" s="31">
        <v>19</v>
      </c>
      <c r="M76" s="31">
        <f t="shared" si="9"/>
        <v>9215</v>
      </c>
      <c r="N76" s="31">
        <v>21</v>
      </c>
      <c r="O76" s="31">
        <f t="shared" si="10"/>
        <v>10185</v>
      </c>
      <c r="P76" s="31">
        <v>23.25</v>
      </c>
      <c r="Q76" s="31">
        <f t="shared" si="11"/>
        <v>11276.25</v>
      </c>
    </row>
    <row r="77" spans="1:17" ht="18" customHeight="1">
      <c r="A77" s="8">
        <v>71</v>
      </c>
      <c r="B77" s="17">
        <v>2540.6019999999999</v>
      </c>
      <c r="C77" s="18" t="s">
        <v>33</v>
      </c>
      <c r="D77" s="21" t="s">
        <v>19</v>
      </c>
      <c r="E77" s="22">
        <v>2</v>
      </c>
      <c r="F77" s="31">
        <v>400</v>
      </c>
      <c r="G77" s="33">
        <f t="shared" si="6"/>
        <v>800</v>
      </c>
      <c r="H77" s="31">
        <v>550</v>
      </c>
      <c r="I77" s="31">
        <f t="shared" si="7"/>
        <v>1100</v>
      </c>
      <c r="J77" s="31">
        <v>560</v>
      </c>
      <c r="K77" s="31">
        <f t="shared" si="8"/>
        <v>1120</v>
      </c>
      <c r="L77" s="31">
        <v>500</v>
      </c>
      <c r="M77" s="31">
        <f t="shared" si="9"/>
        <v>1000</v>
      </c>
      <c r="N77" s="31">
        <v>550</v>
      </c>
      <c r="O77" s="31">
        <f t="shared" si="10"/>
        <v>1100</v>
      </c>
      <c r="P77" s="31">
        <v>660</v>
      </c>
      <c r="Q77" s="31">
        <f t="shared" si="11"/>
        <v>1320</v>
      </c>
    </row>
    <row r="78" spans="1:17" ht="18" customHeight="1">
      <c r="A78" s="8">
        <v>72</v>
      </c>
      <c r="B78" s="17">
        <v>2563.6010000000001</v>
      </c>
      <c r="C78" s="18" t="s">
        <v>16</v>
      </c>
      <c r="D78" s="21" t="s">
        <v>26</v>
      </c>
      <c r="E78" s="22">
        <v>1</v>
      </c>
      <c r="F78" s="31">
        <v>8925</v>
      </c>
      <c r="G78" s="33">
        <f t="shared" si="6"/>
        <v>8925</v>
      </c>
      <c r="H78" s="31">
        <v>15000</v>
      </c>
      <c r="I78" s="31">
        <f t="shared" si="7"/>
        <v>15000</v>
      </c>
      <c r="J78" s="31">
        <v>9700</v>
      </c>
      <c r="K78" s="31">
        <f t="shared" si="8"/>
        <v>9700</v>
      </c>
      <c r="L78" s="31">
        <v>9500</v>
      </c>
      <c r="M78" s="31">
        <f t="shared" si="9"/>
        <v>9500</v>
      </c>
      <c r="N78" s="31">
        <v>10000</v>
      </c>
      <c r="O78" s="31">
        <f t="shared" si="10"/>
        <v>10000</v>
      </c>
      <c r="P78" s="31">
        <v>12000</v>
      </c>
      <c r="Q78" s="31">
        <f t="shared" si="11"/>
        <v>12000</v>
      </c>
    </row>
    <row r="79" spans="1:17" s="5" customFormat="1" ht="18" customHeight="1">
      <c r="A79" s="8">
        <v>73</v>
      </c>
      <c r="B79" s="17">
        <v>2573.5300000000002</v>
      </c>
      <c r="C79" s="18" t="s">
        <v>27</v>
      </c>
      <c r="D79" s="21" t="s">
        <v>19</v>
      </c>
      <c r="E79" s="22">
        <v>35</v>
      </c>
      <c r="F79" s="31">
        <v>175</v>
      </c>
      <c r="G79" s="33">
        <f t="shared" si="6"/>
        <v>6125</v>
      </c>
      <c r="H79" s="31">
        <v>115</v>
      </c>
      <c r="I79" s="31">
        <f t="shared" si="7"/>
        <v>4025</v>
      </c>
      <c r="J79" s="31">
        <v>215</v>
      </c>
      <c r="K79" s="31">
        <f t="shared" si="8"/>
        <v>7525</v>
      </c>
      <c r="L79" s="31">
        <v>150</v>
      </c>
      <c r="M79" s="31">
        <f t="shared" si="9"/>
        <v>5250</v>
      </c>
      <c r="N79" s="31">
        <v>200</v>
      </c>
      <c r="O79" s="31">
        <f t="shared" si="10"/>
        <v>7000</v>
      </c>
      <c r="P79" s="31">
        <v>115</v>
      </c>
      <c r="Q79" s="31">
        <f t="shared" si="11"/>
        <v>4025</v>
      </c>
    </row>
    <row r="80" spans="1:17" ht="18" customHeight="1">
      <c r="A80" s="8">
        <v>74</v>
      </c>
      <c r="B80" s="17">
        <v>2575.5050000000001</v>
      </c>
      <c r="C80" s="18" t="s">
        <v>17</v>
      </c>
      <c r="D80" s="21" t="s">
        <v>23</v>
      </c>
      <c r="E80" s="22">
        <v>308</v>
      </c>
      <c r="F80" s="31">
        <v>6.12</v>
      </c>
      <c r="G80" s="33">
        <f t="shared" si="6"/>
        <v>1884.96</v>
      </c>
      <c r="H80" s="31">
        <v>6.5</v>
      </c>
      <c r="I80" s="31">
        <f t="shared" si="7"/>
        <v>2002</v>
      </c>
      <c r="J80" s="31">
        <v>6.65</v>
      </c>
      <c r="K80" s="31">
        <f t="shared" si="8"/>
        <v>2048.2000000000003</v>
      </c>
      <c r="L80" s="31">
        <v>6.5</v>
      </c>
      <c r="M80" s="31">
        <f t="shared" si="9"/>
        <v>2002</v>
      </c>
      <c r="N80" s="31">
        <v>9.8000000000000007</v>
      </c>
      <c r="O80" s="31">
        <f t="shared" si="10"/>
        <v>3018.4</v>
      </c>
      <c r="P80" s="31">
        <v>11</v>
      </c>
      <c r="Q80" s="31">
        <f t="shared" si="11"/>
        <v>3388</v>
      </c>
    </row>
    <row r="81" spans="1:17" ht="18" customHeight="1">
      <c r="A81" s="8">
        <v>75</v>
      </c>
      <c r="B81" s="25">
        <v>2581.6030000000001</v>
      </c>
      <c r="C81" s="26" t="s">
        <v>91</v>
      </c>
      <c r="D81" s="27" t="s">
        <v>19</v>
      </c>
      <c r="E81" s="22">
        <v>2</v>
      </c>
      <c r="F81" s="31">
        <v>153</v>
      </c>
      <c r="G81" s="33">
        <f t="shared" si="6"/>
        <v>306</v>
      </c>
      <c r="H81" s="31">
        <v>160</v>
      </c>
      <c r="I81" s="31">
        <f t="shared" si="7"/>
        <v>320</v>
      </c>
      <c r="J81" s="31">
        <v>170</v>
      </c>
      <c r="K81" s="31">
        <f t="shared" si="8"/>
        <v>340</v>
      </c>
      <c r="L81" s="31">
        <v>200</v>
      </c>
      <c r="M81" s="31">
        <f t="shared" si="9"/>
        <v>400</v>
      </c>
      <c r="N81" s="31">
        <v>300</v>
      </c>
      <c r="O81" s="31">
        <f t="shared" si="10"/>
        <v>600</v>
      </c>
      <c r="P81" s="31">
        <v>150</v>
      </c>
      <c r="Q81" s="31">
        <f t="shared" si="11"/>
        <v>300</v>
      </c>
    </row>
    <row r="82" spans="1:17" ht="18" customHeight="1">
      <c r="A82" s="8">
        <v>76</v>
      </c>
      <c r="B82" s="25">
        <v>2582.502</v>
      </c>
      <c r="C82" s="26" t="s">
        <v>41</v>
      </c>
      <c r="D82" s="27" t="s">
        <v>24</v>
      </c>
      <c r="E82" s="22">
        <v>122</v>
      </c>
      <c r="F82" s="31">
        <v>23</v>
      </c>
      <c r="G82" s="33">
        <f t="shared" si="6"/>
        <v>2806</v>
      </c>
      <c r="H82" s="31">
        <v>24</v>
      </c>
      <c r="I82" s="31">
        <f t="shared" si="7"/>
        <v>2928</v>
      </c>
      <c r="J82" s="31">
        <v>25</v>
      </c>
      <c r="K82" s="31">
        <f t="shared" si="8"/>
        <v>3050</v>
      </c>
      <c r="L82" s="31">
        <v>43</v>
      </c>
      <c r="M82" s="31">
        <f t="shared" si="9"/>
        <v>5246</v>
      </c>
      <c r="N82" s="31">
        <v>24</v>
      </c>
      <c r="O82" s="31">
        <f t="shared" si="10"/>
        <v>2928</v>
      </c>
      <c r="P82" s="31">
        <v>23</v>
      </c>
      <c r="Q82" s="31">
        <f t="shared" si="11"/>
        <v>2806</v>
      </c>
    </row>
    <row r="83" spans="1:17" ht="18" customHeight="1">
      <c r="A83" s="8">
        <v>77</v>
      </c>
      <c r="B83" s="25">
        <v>2582.502</v>
      </c>
      <c r="C83" s="26" t="s">
        <v>37</v>
      </c>
      <c r="D83" s="27" t="s">
        <v>24</v>
      </c>
      <c r="E83" s="22">
        <v>360</v>
      </c>
      <c r="F83" s="31">
        <v>2.2000000000000002</v>
      </c>
      <c r="G83" s="33">
        <f t="shared" si="6"/>
        <v>792.00000000000011</v>
      </c>
      <c r="H83" s="31">
        <v>2.25</v>
      </c>
      <c r="I83" s="31">
        <f t="shared" si="7"/>
        <v>810</v>
      </c>
      <c r="J83" s="31">
        <v>2.4</v>
      </c>
      <c r="K83" s="31">
        <f t="shared" si="8"/>
        <v>864</v>
      </c>
      <c r="L83" s="31">
        <v>1</v>
      </c>
      <c r="M83" s="31">
        <f t="shared" si="9"/>
        <v>360</v>
      </c>
      <c r="N83" s="31">
        <v>2.25</v>
      </c>
      <c r="O83" s="31">
        <f t="shared" si="10"/>
        <v>810</v>
      </c>
      <c r="P83" s="31">
        <v>2.25</v>
      </c>
      <c r="Q83" s="31">
        <f t="shared" si="11"/>
        <v>810</v>
      </c>
    </row>
    <row r="84" spans="1:17" ht="18" customHeight="1">
      <c r="A84" s="8">
        <v>78</v>
      </c>
      <c r="B84" s="25">
        <v>2582.502</v>
      </c>
      <c r="C84" s="26" t="s">
        <v>52</v>
      </c>
      <c r="D84" s="27" t="s">
        <v>24</v>
      </c>
      <c r="E84" s="22">
        <v>2892</v>
      </c>
      <c r="F84" s="31">
        <v>0.61</v>
      </c>
      <c r="G84" s="33">
        <f t="shared" si="6"/>
        <v>1764.12</v>
      </c>
      <c r="H84" s="31">
        <v>0.65</v>
      </c>
      <c r="I84" s="31">
        <f t="shared" si="7"/>
        <v>1879.8</v>
      </c>
      <c r="J84" s="31">
        <v>0.65</v>
      </c>
      <c r="K84" s="31">
        <f t="shared" si="8"/>
        <v>1879.8</v>
      </c>
      <c r="L84" s="31">
        <v>0.25</v>
      </c>
      <c r="M84" s="31">
        <f t="shared" si="9"/>
        <v>723</v>
      </c>
      <c r="N84" s="31">
        <v>0.63</v>
      </c>
      <c r="O84" s="31">
        <f t="shared" si="10"/>
        <v>1821.96</v>
      </c>
      <c r="P84" s="31">
        <v>0.7</v>
      </c>
      <c r="Q84" s="31">
        <f t="shared" si="11"/>
        <v>2024.3999999999999</v>
      </c>
    </row>
    <row r="85" spans="1:17" ht="18" customHeight="1">
      <c r="A85" s="8">
        <v>79</v>
      </c>
      <c r="B85" s="25">
        <v>2582.502</v>
      </c>
      <c r="C85" s="26" t="s">
        <v>42</v>
      </c>
      <c r="D85" s="27" t="s">
        <v>24</v>
      </c>
      <c r="E85" s="22">
        <v>1120</v>
      </c>
      <c r="F85" s="31">
        <v>1.35</v>
      </c>
      <c r="G85" s="33">
        <f t="shared" si="6"/>
        <v>1512</v>
      </c>
      <c r="H85" s="31">
        <v>1.4</v>
      </c>
      <c r="I85" s="31">
        <f t="shared" si="7"/>
        <v>1568</v>
      </c>
      <c r="J85" s="31">
        <v>1.5</v>
      </c>
      <c r="K85" s="31">
        <f t="shared" si="8"/>
        <v>1680</v>
      </c>
      <c r="L85" s="31">
        <v>1.65</v>
      </c>
      <c r="M85" s="31">
        <f t="shared" si="9"/>
        <v>1848</v>
      </c>
      <c r="N85" s="31">
        <v>1.38</v>
      </c>
      <c r="O85" s="31">
        <f t="shared" si="10"/>
        <v>1545.6</v>
      </c>
      <c r="P85" s="31">
        <v>1.4</v>
      </c>
      <c r="Q85" s="31">
        <f t="shared" si="11"/>
        <v>1568</v>
      </c>
    </row>
    <row r="86" spans="1:17" ht="18" customHeight="1">
      <c r="A86" s="8">
        <v>80</v>
      </c>
      <c r="B86" s="25">
        <v>2582.502</v>
      </c>
      <c r="C86" s="26" t="s">
        <v>53</v>
      </c>
      <c r="D86" s="27" t="s">
        <v>19</v>
      </c>
      <c r="E86" s="22">
        <v>3</v>
      </c>
      <c r="F86" s="31">
        <v>535</v>
      </c>
      <c r="G86" s="33">
        <f t="shared" si="6"/>
        <v>1605</v>
      </c>
      <c r="H86" s="31">
        <v>550</v>
      </c>
      <c r="I86" s="31">
        <f t="shared" si="7"/>
        <v>1650</v>
      </c>
      <c r="J86" s="31">
        <v>580</v>
      </c>
      <c r="K86" s="31">
        <f t="shared" si="8"/>
        <v>1740</v>
      </c>
      <c r="L86" s="31">
        <v>525</v>
      </c>
      <c r="M86" s="31">
        <f t="shared" si="9"/>
        <v>1575</v>
      </c>
      <c r="N86" s="31">
        <v>550</v>
      </c>
      <c r="O86" s="31">
        <f t="shared" si="10"/>
        <v>1650</v>
      </c>
      <c r="P86" s="31">
        <v>540</v>
      </c>
      <c r="Q86" s="31">
        <f t="shared" si="11"/>
        <v>1620</v>
      </c>
    </row>
    <row r="87" spans="1:17" ht="18" customHeight="1">
      <c r="A87" s="8">
        <v>81</v>
      </c>
      <c r="B87" s="25">
        <v>2582.502</v>
      </c>
      <c r="C87" s="26" t="s">
        <v>54</v>
      </c>
      <c r="D87" s="27" t="s">
        <v>19</v>
      </c>
      <c r="E87" s="22">
        <v>2</v>
      </c>
      <c r="F87" s="31">
        <v>357</v>
      </c>
      <c r="G87" s="33">
        <f t="shared" si="6"/>
        <v>714</v>
      </c>
      <c r="H87" s="31">
        <v>375</v>
      </c>
      <c r="I87" s="31">
        <f t="shared" si="7"/>
        <v>750</v>
      </c>
      <c r="J87" s="31">
        <v>390</v>
      </c>
      <c r="K87" s="31">
        <f t="shared" si="8"/>
        <v>780</v>
      </c>
      <c r="L87" s="31">
        <v>300</v>
      </c>
      <c r="M87" s="31">
        <f t="shared" si="9"/>
        <v>600</v>
      </c>
      <c r="N87" s="31">
        <v>370</v>
      </c>
      <c r="O87" s="31">
        <f t="shared" si="10"/>
        <v>740</v>
      </c>
      <c r="P87" s="31">
        <v>360</v>
      </c>
      <c r="Q87" s="31">
        <f t="shared" si="11"/>
        <v>720</v>
      </c>
    </row>
    <row r="88" spans="1:17" ht="18" customHeight="1">
      <c r="A88" s="10"/>
      <c r="B88" s="10"/>
      <c r="C88" s="10"/>
      <c r="D88" s="10"/>
      <c r="E88" s="8"/>
      <c r="F88" s="28" t="s">
        <v>5</v>
      </c>
      <c r="G88" s="34">
        <f>SUM(G7:G87)</f>
        <v>1420117.71</v>
      </c>
      <c r="H88" s="10"/>
      <c r="I88" s="34">
        <f>SUM(I7:I87)</f>
        <v>1372000</v>
      </c>
      <c r="J88" s="10"/>
      <c r="K88" s="34">
        <f>SUM(K7:K87)</f>
        <v>1432343.67</v>
      </c>
      <c r="L88" s="10"/>
      <c r="M88" s="34">
        <f>SUM(M7:M87)</f>
        <v>1398000</v>
      </c>
      <c r="N88" s="10"/>
      <c r="O88" s="34">
        <f>SUM(O7:O87)</f>
        <v>1769303.56</v>
      </c>
      <c r="P88" s="10"/>
      <c r="Q88" s="34">
        <f>SUM(Q7:Q87)</f>
        <v>1566191.2999999998</v>
      </c>
    </row>
    <row r="89" spans="1:17" ht="18" customHeight="1">
      <c r="E89" s="5"/>
      <c r="O89" s="35"/>
    </row>
    <row r="93" spans="1:17" ht="18" customHeight="1">
      <c r="A93" s="6"/>
      <c r="B93" s="6"/>
      <c r="C93" s="6"/>
      <c r="D93" s="6"/>
    </row>
    <row r="94" spans="1:17" ht="18" customHeight="1">
      <c r="A94" s="6"/>
      <c r="B94" s="6"/>
      <c r="C94" s="6"/>
      <c r="D94" s="6"/>
    </row>
    <row r="95" spans="1:17" ht="18" customHeight="1">
      <c r="A95" s="6"/>
      <c r="B95" s="6"/>
      <c r="C95" s="6"/>
      <c r="D95" s="6"/>
    </row>
    <row r="96" spans="1:17" ht="18" customHeight="1">
      <c r="A96" s="6"/>
      <c r="B96" s="6"/>
      <c r="C96" s="6"/>
      <c r="D96" s="6"/>
    </row>
    <row r="97" spans="1:4" ht="18" customHeight="1">
      <c r="A97" s="6"/>
      <c r="B97" s="6"/>
      <c r="C97" s="6"/>
      <c r="D97" s="6"/>
    </row>
    <row r="98" spans="1:4" ht="18" customHeight="1">
      <c r="A98" s="6"/>
      <c r="B98" s="6"/>
      <c r="C98" s="6"/>
      <c r="D98" s="6"/>
    </row>
    <row r="99" spans="1:4" ht="18" customHeight="1">
      <c r="A99" s="6"/>
      <c r="B99" s="6"/>
      <c r="C99" s="6"/>
      <c r="D99" s="6"/>
    </row>
    <row r="100" spans="1:4" ht="18" customHeight="1">
      <c r="A100" s="6"/>
      <c r="B100" s="6"/>
      <c r="C100" s="6"/>
      <c r="D100" s="6"/>
    </row>
    <row r="101" spans="1:4" ht="18" customHeight="1">
      <c r="A101" s="6"/>
      <c r="B101" s="6"/>
      <c r="C101" s="6"/>
      <c r="D101" s="6"/>
    </row>
    <row r="102" spans="1:4" ht="18" customHeight="1">
      <c r="A102" s="6"/>
      <c r="B102" s="6"/>
      <c r="C102" s="6"/>
      <c r="D102" s="6"/>
    </row>
  </sheetData>
  <mergeCells count="6">
    <mergeCell ref="P5:Q5"/>
    <mergeCell ref="F5:G5"/>
    <mergeCell ref="H5:I5"/>
    <mergeCell ref="J5:K5"/>
    <mergeCell ref="L5:M5"/>
    <mergeCell ref="N5:O5"/>
  </mergeCells>
  <phoneticPr fontId="0" type="noConversion"/>
  <pageMargins left="0.5" right="0.5" top="1" bottom="1" header="0.5" footer="0.5"/>
  <pageSetup paperSize="17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</vt:lpstr>
      <vt:lpstr>Sheet1</vt:lpstr>
      <vt:lpstr>BID!Print_Area</vt:lpstr>
      <vt:lpstr>BID!Print_Titles</vt:lpstr>
    </vt:vector>
  </TitlesOfParts>
  <Company>Ayres Associates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Scott</dc:creator>
  <cp:lastModifiedBy>jhorn</cp:lastModifiedBy>
  <cp:lastPrinted>2013-05-09T15:02:50Z</cp:lastPrinted>
  <dcterms:created xsi:type="dcterms:W3CDTF">2007-12-31T14:14:18Z</dcterms:created>
  <dcterms:modified xsi:type="dcterms:W3CDTF">2013-05-09T15:02:56Z</dcterms:modified>
</cp:coreProperties>
</file>