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22\22-AA12 2022 Grass Cutting\"/>
    </mc:Choice>
  </mc:AlternateContent>
  <xr:revisionPtr revIDLastSave="0" documentId="13_ncr:1_{DC4AC31B-DDF5-4AB2-8EF9-E1BFE3D8C623}" xr6:coauthVersionLast="36" xr6:coauthVersionMax="36" xr10:uidLastSave="{00000000-0000-0000-0000-000000000000}"/>
  <bookViews>
    <workbookView xWindow="0" yWindow="0" windowWidth="28800" windowHeight="12225" activeTab="6" xr2:uid="{A296C046-527F-44AB-B337-3A4E5FD267F4}"/>
  </bookViews>
  <sheets>
    <sheet name="Region 1" sheetId="1" r:id="rId1"/>
    <sheet name="Region 2" sheetId="2" r:id="rId2"/>
    <sheet name="Region 3" sheetId="7" r:id="rId3"/>
    <sheet name="Region 3B" sheetId="9" r:id="rId4"/>
    <sheet name="Region 4" sheetId="8" r:id="rId5"/>
    <sheet name="Region 5" sheetId="10" r:id="rId6"/>
    <sheet name="Raking &amp; Garbage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0" l="1"/>
  <c r="H23" i="10" l="1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10" i="7"/>
  <c r="H9" i="7"/>
  <c r="H8" i="7"/>
  <c r="H7" i="7"/>
  <c r="H6" i="7"/>
  <c r="H5" i="7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5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H25" i="2" l="1"/>
  <c r="H25" i="1"/>
  <c r="H24" i="10"/>
  <c r="H24" i="9"/>
  <c r="H23" i="8"/>
  <c r="H11" i="7"/>
</calcChain>
</file>

<file path=xl/sharedStrings.xml><?xml version="1.0" encoding="utf-8"?>
<sst xmlns="http://schemas.openxmlformats.org/spreadsheetml/2006/main" count="530" uniqueCount="326">
  <si>
    <t>Region 1</t>
  </si>
  <si>
    <t>SITE #</t>
  </si>
  <si>
    <t>MAP</t>
  </si>
  <si>
    <t>EST FREQ</t>
  </si>
  <si>
    <t>DEPT</t>
  </si>
  <si>
    <t>SITE NAME</t>
  </si>
  <si>
    <t>LOCATION</t>
  </si>
  <si>
    <t>PRICE PER CUT</t>
  </si>
  <si>
    <t>Company Name:</t>
  </si>
  <si>
    <r>
      <t xml:space="preserve">To be considered for award, you must enter a price for </t>
    </r>
    <r>
      <rPr>
        <b/>
        <i/>
        <u/>
        <sz val="12"/>
        <color theme="1"/>
        <rFont val="Calibri"/>
        <family val="2"/>
        <scheme val="minor"/>
      </rPr>
      <t>every</t>
    </r>
    <r>
      <rPr>
        <b/>
        <sz val="12"/>
        <color theme="1"/>
        <rFont val="Calibri"/>
        <family val="2"/>
        <scheme val="minor"/>
      </rPr>
      <t xml:space="preserve"> location in this region; and submit one hourly rate for raking/garbage pickup.</t>
    </r>
  </si>
  <si>
    <t>1-3</t>
  </si>
  <si>
    <t>YES</t>
  </si>
  <si>
    <t>Parks</t>
  </si>
  <si>
    <t>SCENIC OUTLOOK #1</t>
  </si>
  <si>
    <t>Congdon Blvd east along the shore from 69th Ave E</t>
  </si>
  <si>
    <t>1-4</t>
  </si>
  <si>
    <t>SCENIC OUTLOOK #2</t>
  </si>
  <si>
    <t>1-5</t>
  </si>
  <si>
    <t>SCENIC OUTLOOK #3</t>
  </si>
  <si>
    <t>1-6</t>
  </si>
  <si>
    <t>SCENIC OUTLOOK #4</t>
  </si>
  <si>
    <t>1-7</t>
  </si>
  <si>
    <t>SCENIC OUTLOOK #5</t>
  </si>
  <si>
    <t>1-8</t>
  </si>
  <si>
    <t>SCENIC OUTLOOK #6</t>
  </si>
  <si>
    <t>1-9</t>
  </si>
  <si>
    <t>SCENIC OUTLOOK #7</t>
  </si>
  <si>
    <t>1-10</t>
  </si>
  <si>
    <t>SCENIC OUTLOOK #8</t>
  </si>
  <si>
    <t>1-11</t>
  </si>
  <si>
    <t>SCENIC OUTLOOK #9</t>
  </si>
  <si>
    <t>1-12</t>
  </si>
  <si>
    <t>RUSSELL SQUARE</t>
  </si>
  <si>
    <t>42nd Ave E &amp; Pitt St</t>
  </si>
  <si>
    <t>1-14</t>
  </si>
  <si>
    <t>TOURIST INFO CTR</t>
  </si>
  <si>
    <t>Hwy 61 and Lester River Rd.</t>
  </si>
  <si>
    <t>1-16</t>
  </si>
  <si>
    <t>PW &amp; U</t>
  </si>
  <si>
    <t>SEWER STORAGE TANK</t>
  </si>
  <si>
    <t>52nd Ave E &amp; Dodge St</t>
  </si>
  <si>
    <t>1-17</t>
  </si>
  <si>
    <t>SEWER LIFT STATION #1</t>
  </si>
  <si>
    <t>215 S. 60th Ave E.</t>
  </si>
  <si>
    <t>1-18</t>
  </si>
  <si>
    <t>SEWER LIFT STATION #3</t>
  </si>
  <si>
    <t>South end of 45th Ave E. at the Lakeshore</t>
  </si>
  <si>
    <t>1-19</t>
  </si>
  <si>
    <t>LAKESIDE PUMP STATION</t>
  </si>
  <si>
    <t>NW Corner 51st Ave E. &amp; Juniata St.</t>
  </si>
  <si>
    <t>1-24</t>
  </si>
  <si>
    <t>KELSO PARK</t>
  </si>
  <si>
    <t>45th Ave E &amp; Cambridge St</t>
  </si>
  <si>
    <t>1-25</t>
  </si>
  <si>
    <t>47th &amp; LONDON RD TRIANGLE</t>
  </si>
  <si>
    <t>Between 47th Ave E &amp; London Rd</t>
  </si>
  <si>
    <t>1-26</t>
  </si>
  <si>
    <t>GROSVENOR SQUARE</t>
  </si>
  <si>
    <t>Pitt St &amp; 49th Ave E</t>
  </si>
  <si>
    <t>1-27</t>
  </si>
  <si>
    <t>57TH &amp; TIOGA TRIANGLE</t>
  </si>
  <si>
    <t>Between North 57th Ave East &amp; Tioga St &amp; Otsego St</t>
  </si>
  <si>
    <t>1-28</t>
  </si>
  <si>
    <t>UNIVERSITY PARK</t>
  </si>
  <si>
    <t>60th Ave E &amp; London Rd</t>
  </si>
  <si>
    <t>REGION 1 TOTAL</t>
  </si>
  <si>
    <t>TOTAL</t>
  </si>
  <si>
    <t>Region 2</t>
  </si>
  <si>
    <t>2-1</t>
  </si>
  <si>
    <t xml:space="preserve">LAKEVIEW DRIVE MEDIAN </t>
  </si>
  <si>
    <t>From Arrowhead Rd to Snively Rd</t>
  </si>
  <si>
    <t>2-2</t>
  </si>
  <si>
    <t xml:space="preserve">ARROWHEAD ROAD ISLAND </t>
  </si>
  <si>
    <t>On Arrowhead Rd between Kenwood Ave &amp; Meyers Ave</t>
  </si>
  <si>
    <t>2-3</t>
  </si>
  <si>
    <t>PENNEL PARK</t>
  </si>
  <si>
    <t>Central Entrance &amp; Arlington Ave</t>
  </si>
  <si>
    <t>2-4</t>
  </si>
  <si>
    <t xml:space="preserve">HIGHLAND PUMP STATION </t>
  </si>
  <si>
    <t>East of the end of N. Basswood Ave: North of Olive St.</t>
  </si>
  <si>
    <t>2-5</t>
  </si>
  <si>
    <t xml:space="preserve">HIGHLAND TANKS &amp; ARLINGTON RESERVOIRS </t>
  </si>
  <si>
    <t>2-7</t>
  </si>
  <si>
    <t xml:space="preserve">SEWER LIFT STATION #22 </t>
  </si>
  <si>
    <t>629 Walnut St.</t>
  </si>
  <si>
    <t>2-8</t>
  </si>
  <si>
    <t xml:space="preserve">REGULATOR STATION </t>
  </si>
  <si>
    <t>Wallace Ave &amp; Arrowhead Rd -  NE Corner</t>
  </si>
  <si>
    <t>2-9</t>
  </si>
  <si>
    <t xml:space="preserve">SEWER LIFT STATION #41 </t>
  </si>
  <si>
    <t>1037 Joshua Ave</t>
  </si>
  <si>
    <t>2-10</t>
  </si>
  <si>
    <t xml:space="preserve">COBB SCHOOL PARK AREA </t>
  </si>
  <si>
    <t>Woodland Ave &amp; Redwing St.</t>
  </si>
  <si>
    <t>2-11</t>
  </si>
  <si>
    <t>MORLEY HEIGHTS PARK</t>
  </si>
  <si>
    <t>Parkway median and boulevard from Snively Rd to Leicester Ave. Park is between Leicester and Spear Avenues</t>
  </si>
  <si>
    <t>2-12</t>
  </si>
  <si>
    <t>MORNINGSIDE PARK (ROSE PARK)</t>
  </si>
  <si>
    <t>2816 Livingston Ave</t>
  </si>
  <si>
    <t>2-13</t>
  </si>
  <si>
    <t>WOODLAND CUL-DE-SAC</t>
  </si>
  <si>
    <t>Between Woodland Ave, Arrowhead Rd and Wallace Ave</t>
  </si>
  <si>
    <t>2-14</t>
  </si>
  <si>
    <t xml:space="preserve">SEWER LIFT STATION #25 </t>
  </si>
  <si>
    <t>4634 Woodland Ave E.</t>
  </si>
  <si>
    <t>2-15</t>
  </si>
  <si>
    <t xml:space="preserve">SEWER LIFT STATION #26 </t>
  </si>
  <si>
    <t>1015 Jean Duluth Rd.</t>
  </si>
  <si>
    <t>2-16</t>
  </si>
  <si>
    <t xml:space="preserve">SEWER LIFT STATION #36 </t>
  </si>
  <si>
    <t>412 Hastings Dr.</t>
  </si>
  <si>
    <t>2-17</t>
  </si>
  <si>
    <t xml:space="preserve">WOODLAND PUMP STATION </t>
  </si>
  <si>
    <t>3401 E. 4th St.</t>
  </si>
  <si>
    <t>2-19</t>
  </si>
  <si>
    <t xml:space="preserve">PUMP STATION/ORPHANAGE TANK </t>
  </si>
  <si>
    <t>815 Minneapolis Ave.</t>
  </si>
  <si>
    <t>2-20</t>
  </si>
  <si>
    <t xml:space="preserve">WOODLAND RESERVOIR AREA </t>
  </si>
  <si>
    <t>E Reservoir Area/E Mankato &amp; Minneapolis St.</t>
  </si>
  <si>
    <t>2-21</t>
  </si>
  <si>
    <t>CONGDON GARDEN</t>
  </si>
  <si>
    <t>E Superior St &amp; Congdon Park Dr.</t>
  </si>
  <si>
    <t>2-22</t>
  </si>
  <si>
    <t>GLADSTONE CUL DE SAC</t>
  </si>
  <si>
    <t>End of Gladstone St, approx the 3800 Block</t>
  </si>
  <si>
    <t>REGION 2 TOTAL</t>
  </si>
  <si>
    <t>Region 3</t>
  </si>
  <si>
    <t>3-3</t>
  </si>
  <si>
    <t xml:space="preserve">LOWER CHESTER BOWL REC AREA </t>
  </si>
  <si>
    <t>1417 East 5th St</t>
  </si>
  <si>
    <t>3-4</t>
  </si>
  <si>
    <t xml:space="preserve">ENDION PLAYGROUND </t>
  </si>
  <si>
    <t>1616 East 2nd Street</t>
  </si>
  <si>
    <t>3-5</t>
  </si>
  <si>
    <t xml:space="preserve">CASCADE PARK </t>
  </si>
  <si>
    <t>West 6th St &amp; 1st Ave West</t>
  </si>
  <si>
    <t>3-6</t>
  </si>
  <si>
    <t>CENTRAL HILLSIDE COMM. CENTER</t>
  </si>
  <si>
    <t>Lake Ave &amp; 4th St (Block 113)</t>
  </si>
  <si>
    <t>3-7</t>
  </si>
  <si>
    <t xml:space="preserve">LILLIPUT PARK </t>
  </si>
  <si>
    <t>315 East 5th St</t>
  </si>
  <si>
    <t>3-8</t>
  </si>
  <si>
    <t xml:space="preserve">HILLSIDE SPORT COURT </t>
  </si>
  <si>
    <t>408 East 8th St</t>
  </si>
  <si>
    <t>REGION 3 TOTAL</t>
  </si>
  <si>
    <t>REGION 4 TOTAL</t>
  </si>
  <si>
    <t>Region 4</t>
  </si>
  <si>
    <t>4-1</t>
  </si>
  <si>
    <t xml:space="preserve">PW &amp; U GARFIELD FACILITY </t>
  </si>
  <si>
    <t>520 Garfield Ave</t>
  </si>
  <si>
    <t>4-2</t>
  </si>
  <si>
    <t>M</t>
  </si>
  <si>
    <t xml:space="preserve">DULUTH ANIMAL SHELTER </t>
  </si>
  <si>
    <t>27th Ave W &amp; Courtland St, area between parking lots only (trim around Bldg included)</t>
  </si>
  <si>
    <t>4-3</t>
  </si>
  <si>
    <t>59TH AVE MEDIAN</t>
  </si>
  <si>
    <t>Center median 59th Ave West from Main to 8th St</t>
  </si>
  <si>
    <t>4-5</t>
  </si>
  <si>
    <t>PIEDMONT PARK</t>
  </si>
  <si>
    <t>2302 W 23rd St including ballfield &amp; soccer field</t>
  </si>
  <si>
    <t>4-6</t>
  </si>
  <si>
    <t>MIDTOWN PARK</t>
  </si>
  <si>
    <t>20th Ave W &amp; 1st St (freeway area)</t>
  </si>
  <si>
    <t>4-7</t>
  </si>
  <si>
    <t>RICE'S POINT LANDING</t>
  </si>
  <si>
    <t>Garfield Ave under Blatnik Bridge</t>
  </si>
  <si>
    <t>4-9</t>
  </si>
  <si>
    <t xml:space="preserve">SEWER LIFT STATION #14 </t>
  </si>
  <si>
    <t>735 Garfield Ave</t>
  </si>
  <si>
    <t>4-10</t>
  </si>
  <si>
    <t xml:space="preserve">SEWER LIFT STATION #15 </t>
  </si>
  <si>
    <t>2132 Michigan St.</t>
  </si>
  <si>
    <t>4-11</t>
  </si>
  <si>
    <t xml:space="preserve">SEWER LIFT STATION #16 </t>
  </si>
  <si>
    <t>210 S. 37th Ave W.</t>
  </si>
  <si>
    <t>4-12</t>
  </si>
  <si>
    <t xml:space="preserve">SEWER LIFT STATION #17 </t>
  </si>
  <si>
    <t>4100 Oneota St.</t>
  </si>
  <si>
    <t>4-13</t>
  </si>
  <si>
    <t xml:space="preserve">SEWER LIFT STATION #30 </t>
  </si>
  <si>
    <t>2939 Morris Thomas Rd.</t>
  </si>
  <si>
    <t>4-14</t>
  </si>
  <si>
    <t xml:space="preserve">SEWER LIFT STATION #31 </t>
  </si>
  <si>
    <t>3822 Haines Rd.</t>
  </si>
  <si>
    <t>4-15</t>
  </si>
  <si>
    <t xml:space="preserve">SEWER LIFT STATION #32 </t>
  </si>
  <si>
    <t>3862 Haines Rd.</t>
  </si>
  <si>
    <t>4-16</t>
  </si>
  <si>
    <t xml:space="preserve">WEST DULUTH PUMP STATION </t>
  </si>
  <si>
    <t>4424 Grand Ave (booster station)</t>
  </si>
  <si>
    <t>4-18</t>
  </si>
  <si>
    <t xml:space="preserve">BAYVIEW RESERVOIR, PROCTOR PUMP STATION </t>
  </si>
  <si>
    <t>Skyline Pkwy and Vinland St.</t>
  </si>
  <si>
    <t>4-21</t>
  </si>
  <si>
    <t xml:space="preserve">CITY CENTER WEST </t>
  </si>
  <si>
    <t>5830 Grand Ave (to include weed whacking around parking cage monthly)</t>
  </si>
  <si>
    <t>4-26</t>
  </si>
  <si>
    <t xml:space="preserve">SEWER LIFT STATION #34 </t>
  </si>
  <si>
    <t>2706 Parkwood Lane</t>
  </si>
  <si>
    <t>4-28</t>
  </si>
  <si>
    <t>PW&amp;U</t>
  </si>
  <si>
    <t xml:space="preserve">SEWER LIFT STATION #35 </t>
  </si>
  <si>
    <t>405 Coffee Creek Boulevard</t>
  </si>
  <si>
    <t>3-9</t>
  </si>
  <si>
    <t xml:space="preserve">LIFT STATION #50 </t>
  </si>
  <si>
    <t>1802 Water St. &amp; Lakewalk &amp; 18th Ave E.</t>
  </si>
  <si>
    <t>3-10</t>
  </si>
  <si>
    <t>SEWER LIFT STATION #STR-1</t>
  </si>
  <si>
    <t>Minnesota Ave &amp; 18th St.</t>
  </si>
  <si>
    <t>3-11</t>
  </si>
  <si>
    <t>SEWER LIFT STATION #STR-2</t>
  </si>
  <si>
    <t>St. Louis Ave &amp; 13th St.</t>
  </si>
  <si>
    <t>3-12</t>
  </si>
  <si>
    <t xml:space="preserve">SEWER LIFT STATION #4 </t>
  </si>
  <si>
    <t>720 S 23rd Ave E.</t>
  </si>
  <si>
    <t>3-13</t>
  </si>
  <si>
    <t xml:space="preserve">SEWER LIFT STATION #5 </t>
  </si>
  <si>
    <t>715 S 22nd Ave E.</t>
  </si>
  <si>
    <t>3-14</t>
  </si>
  <si>
    <t xml:space="preserve">SEWER LIFT STATION #8 </t>
  </si>
  <si>
    <t>729 Lake Ave S.</t>
  </si>
  <si>
    <t>3-15</t>
  </si>
  <si>
    <t xml:space="preserve">SEWER LIFT STATION #10 </t>
  </si>
  <si>
    <t>1939 Minnesota Ave.</t>
  </si>
  <si>
    <t>3-16</t>
  </si>
  <si>
    <t xml:space="preserve">SEWER LIFT STATION #11 </t>
  </si>
  <si>
    <t>2845 Minnesota Ave.</t>
  </si>
  <si>
    <t>3-17</t>
  </si>
  <si>
    <t xml:space="preserve">SEWER LIFT STATION #13 </t>
  </si>
  <si>
    <t>432 Railroad St.</t>
  </si>
  <si>
    <t>3-18</t>
  </si>
  <si>
    <t xml:space="preserve">MIDDLE PUMP STATION </t>
  </si>
  <si>
    <t>1519 E 6th St.</t>
  </si>
  <si>
    <t>3-20</t>
  </si>
  <si>
    <t xml:space="preserve">ARLINGTON PUMP STATION </t>
  </si>
  <si>
    <t>13th St &amp; Central Entrance</t>
  </si>
  <si>
    <t>3-21</t>
  </si>
  <si>
    <t xml:space="preserve">MIDDLE SYSTEM RESERVOIR NW </t>
  </si>
  <si>
    <t>Corner Central Entrance/E 13th St</t>
  </si>
  <si>
    <t>3-22</t>
  </si>
  <si>
    <t xml:space="preserve">OBSERVATION PARK </t>
  </si>
  <si>
    <t>914 West 3rd St</t>
  </si>
  <si>
    <t>3-24</t>
  </si>
  <si>
    <t>HERITAGE PARK TRIANGLE</t>
  </si>
  <si>
    <t>E 4th St &amp; Woodland</t>
  </si>
  <si>
    <t>3-29</t>
  </si>
  <si>
    <t>FRANKLIN TOT LOT/SEWER LIFT STATION #9/S-CURVE</t>
  </si>
  <si>
    <t>S. 12th St &amp; Minnesota Ave</t>
  </si>
  <si>
    <t>3-30</t>
  </si>
  <si>
    <t xml:space="preserve">LAFAYETTE SQUARE </t>
  </si>
  <si>
    <t>3026 Minnesota Ave</t>
  </si>
  <si>
    <t>3-31</t>
  </si>
  <si>
    <t>WASHINGTON CENTER</t>
  </si>
  <si>
    <t>310 North 1st Ave West</t>
  </si>
  <si>
    <t>3-32</t>
  </si>
  <si>
    <t>LINCOLN PARK</t>
  </si>
  <si>
    <t>25th Avenue West &amp; 5th Street</t>
  </si>
  <si>
    <t>3-33</t>
  </si>
  <si>
    <t>MUNGER PARK</t>
  </si>
  <si>
    <t>1108 E 8th St</t>
  </si>
  <si>
    <t>REGION 3B TOTAL</t>
  </si>
  <si>
    <t>Region 3B</t>
  </si>
  <si>
    <t>5-2</t>
  </si>
  <si>
    <t xml:space="preserve">PROCTOR TANK </t>
  </si>
  <si>
    <t>NW corner of Vinland St &amp; Portal Ave</t>
  </si>
  <si>
    <t>5-4</t>
  </si>
  <si>
    <t xml:space="preserve">SEWER LIFT STATION #18 </t>
  </si>
  <si>
    <t>700 S. 63rd Ave W.</t>
  </si>
  <si>
    <t>5-5</t>
  </si>
  <si>
    <t xml:space="preserve">SEWER LIFT STATION #19 </t>
  </si>
  <si>
    <t>107 Spring St.</t>
  </si>
  <si>
    <t>5-6</t>
  </si>
  <si>
    <t xml:space="preserve">SEWER LIFT STATION #20 </t>
  </si>
  <si>
    <t>1325 Hilton St.</t>
  </si>
  <si>
    <t>5-7</t>
  </si>
  <si>
    <t>OVERLOOK HWY</t>
  </si>
  <si>
    <t>Gary New Duluth - Hwy 23 overlook in line with 102nd Ave W</t>
  </si>
  <si>
    <t>5-8</t>
  </si>
  <si>
    <t xml:space="preserve">SEWER LIFT STATION #21 </t>
  </si>
  <si>
    <t>11 Commonwealth Ave.</t>
  </si>
  <si>
    <t>5-9</t>
  </si>
  <si>
    <t xml:space="preserve">SEWER LIFT STATION #33 </t>
  </si>
  <si>
    <t>11503 Hwy 23 Aircraft Fire School</t>
  </si>
  <si>
    <t>5-10</t>
  </si>
  <si>
    <t xml:space="preserve">SEWER LIFT STATION #43 </t>
  </si>
  <si>
    <t>11600 Perch Lake Dr.</t>
  </si>
  <si>
    <t>5-11</t>
  </si>
  <si>
    <t xml:space="preserve">SEWER LIFT STATION #44 </t>
  </si>
  <si>
    <t>12800 W. 5th St.</t>
  </si>
  <si>
    <t>5-12</t>
  </si>
  <si>
    <t xml:space="preserve">POLICE FIRE RANGE </t>
  </si>
  <si>
    <t>11501 Hwy 23; (Emergency Rescue Ctr of Lake Superior College; areas to be mowed are the fenced-in firing range excluding tall shooting mounds and entrance to  firing range by the front gate)</t>
  </si>
  <si>
    <t>5-13</t>
  </si>
  <si>
    <t xml:space="preserve">SEWER GRINDER PUMP #3 </t>
  </si>
  <si>
    <t>2501 Commonwealth Ave.</t>
  </si>
  <si>
    <t>5-14</t>
  </si>
  <si>
    <t xml:space="preserve">SEWER GRINDER PUMP #2 </t>
  </si>
  <si>
    <t xml:space="preserve">9239 Idaho St. </t>
  </si>
  <si>
    <t>5-15</t>
  </si>
  <si>
    <t xml:space="preserve">GREAT LAKES TOWN BORDER STATION </t>
  </si>
  <si>
    <t>502 E McCuen St.</t>
  </si>
  <si>
    <t>5-17</t>
  </si>
  <si>
    <t xml:space="preserve">GARY WEST DULUTH STORAGE BASIN </t>
  </si>
  <si>
    <t>North of E. Peary St on 95th Ave. W.</t>
  </si>
  <si>
    <t>5-18</t>
  </si>
  <si>
    <t>BOY SCOUT LANDING</t>
  </si>
  <si>
    <t>Hudson Blvd &amp; Commonwealth Ave.</t>
  </si>
  <si>
    <t>5-19</t>
  </si>
  <si>
    <t>BIRCHWOOD PARK</t>
  </si>
  <si>
    <t>W Heard St &amp; 103rd Ave W</t>
  </si>
  <si>
    <t>5-22</t>
  </si>
  <si>
    <t>SMITHVILLE TRIANGLE</t>
  </si>
  <si>
    <t>Clyde Ave &amp; Grand Ave</t>
  </si>
  <si>
    <t>5-23</t>
  </si>
  <si>
    <t>RIVERSIDE PARK</t>
  </si>
  <si>
    <t>55 Cato St</t>
  </si>
  <si>
    <t>5-24</t>
  </si>
  <si>
    <t>GARY NEW DULUTH REC CENTER</t>
  </si>
  <si>
    <t>801 101st Ave W</t>
  </si>
  <si>
    <t xml:space="preserve">Please provide an hourly rate for garbage pick-up and raking. </t>
  </si>
  <si>
    <t>Dollars Per Hour</t>
  </si>
  <si>
    <t>Region 5</t>
  </si>
  <si>
    <t>REGION 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</si>
</sst>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2"/>
      <color rgb="FF212529"/>
      <name val="Calibri"/>
      <family val="2"/>
      <scheme val="minor"/>
    </font>
    <font>
      <sz val="12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 vertical="top" wrapText="1"/>
    </xf>
    <xf numFmtId="49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wrapText="1"/>
    </xf>
    <xf numFmtId="0" fontId="2" fillId="0" borderId="4" xfId="0" applyFont="1" applyBorder="1"/>
    <xf numFmtId="0" fontId="9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164" fontId="0" fillId="0" borderId="1" xfId="0" applyNumberFormat="1" applyBorder="1"/>
    <xf numFmtId="49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1" fillId="0" borderId="2" xfId="0" applyFont="1" applyBorder="1"/>
    <xf numFmtId="164" fontId="1" fillId="0" borderId="2" xfId="0" applyNumberFormat="1" applyFont="1" applyBorder="1"/>
    <xf numFmtId="49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49" fontId="9" fillId="0" borderId="3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0" fontId="0" fillId="0" borderId="0" xfId="0" applyFill="1" applyBorder="1"/>
    <xf numFmtId="164" fontId="1" fillId="2" borderId="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4" fillId="0" borderId="4" xfId="0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vertical="top"/>
    </xf>
    <xf numFmtId="0" fontId="7" fillId="0" borderId="1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2" fillId="0" borderId="4" xfId="0" applyFont="1" applyBorder="1" applyProtection="1"/>
    <xf numFmtId="164" fontId="0" fillId="0" borderId="1" xfId="0" applyNumberFormat="1" applyFill="1" applyBorder="1" applyProtection="1"/>
    <xf numFmtId="164" fontId="1" fillId="0" borderId="2" xfId="0" applyNumberFormat="1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7AA9-6FD9-49A9-A589-2E4DCA78A59A}">
  <dimension ref="A1:H26"/>
  <sheetViews>
    <sheetView topLeftCell="A16" workbookViewId="0">
      <selection activeCell="H14" sqref="H14"/>
    </sheetView>
  </sheetViews>
  <sheetFormatPr defaultRowHeight="15" x14ac:dyDescent="0.25"/>
  <cols>
    <col min="3" max="3" width="13.42578125" customWidth="1"/>
    <col min="5" max="5" width="12.140625" customWidth="1"/>
    <col min="6" max="6" width="32" customWidth="1"/>
    <col min="7" max="7" width="15.42578125" customWidth="1"/>
  </cols>
  <sheetData>
    <row r="1" spans="1:8" ht="23.25" x14ac:dyDescent="0.3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7" customHeight="1" x14ac:dyDescent="0.25">
      <c r="A2" s="50" t="s">
        <v>8</v>
      </c>
      <c r="B2" s="50"/>
      <c r="C2" s="52"/>
      <c r="D2" s="52"/>
      <c r="E2" s="52"/>
      <c r="F2" s="52"/>
      <c r="G2" s="52"/>
      <c r="H2" s="52"/>
    </row>
    <row r="3" spans="1:8" ht="37.5" customHeight="1" x14ac:dyDescent="0.25">
      <c r="A3" s="53" t="s">
        <v>9</v>
      </c>
      <c r="B3" s="53"/>
      <c r="C3" s="53"/>
      <c r="D3" s="53"/>
      <c r="E3" s="53"/>
      <c r="F3" s="53"/>
      <c r="G3" s="53"/>
      <c r="H3" s="53"/>
    </row>
    <row r="4" spans="1:8" ht="15.75" x14ac:dyDescent="0.25">
      <c r="A4" s="39" t="s">
        <v>1</v>
      </c>
      <c r="B4" s="39" t="s">
        <v>2</v>
      </c>
      <c r="C4" s="40" t="s">
        <v>3</v>
      </c>
      <c r="D4" s="41" t="s">
        <v>4</v>
      </c>
      <c r="E4" s="41" t="s">
        <v>5</v>
      </c>
      <c r="F4" s="40" t="s">
        <v>6</v>
      </c>
      <c r="G4" s="46" t="s">
        <v>7</v>
      </c>
      <c r="H4" s="47" t="s">
        <v>66</v>
      </c>
    </row>
    <row r="5" spans="1:8" ht="31.5" x14ac:dyDescent="0.25">
      <c r="A5" s="42" t="s">
        <v>10</v>
      </c>
      <c r="B5" s="42" t="s">
        <v>11</v>
      </c>
      <c r="C5" s="43">
        <v>6</v>
      </c>
      <c r="D5" s="44" t="s">
        <v>12</v>
      </c>
      <c r="E5" s="44" t="s">
        <v>13</v>
      </c>
      <c r="F5" s="45" t="s">
        <v>14</v>
      </c>
      <c r="G5" s="38"/>
      <c r="H5" s="48">
        <f>C5*G5</f>
        <v>0</v>
      </c>
    </row>
    <row r="6" spans="1:8" ht="31.5" x14ac:dyDescent="0.25">
      <c r="A6" s="42" t="s">
        <v>15</v>
      </c>
      <c r="B6" s="42" t="s">
        <v>11</v>
      </c>
      <c r="C6" s="43">
        <v>6</v>
      </c>
      <c r="D6" s="44" t="s">
        <v>12</v>
      </c>
      <c r="E6" s="44" t="s">
        <v>16</v>
      </c>
      <c r="F6" s="45" t="s">
        <v>14</v>
      </c>
      <c r="G6" s="38"/>
      <c r="H6" s="48">
        <f t="shared" ref="H6:H24" si="0">C6*G6</f>
        <v>0</v>
      </c>
    </row>
    <row r="7" spans="1:8" ht="31.5" x14ac:dyDescent="0.25">
      <c r="A7" s="42" t="s">
        <v>17</v>
      </c>
      <c r="B7" s="42" t="s">
        <v>11</v>
      </c>
      <c r="C7" s="43">
        <v>6</v>
      </c>
      <c r="D7" s="44" t="s">
        <v>12</v>
      </c>
      <c r="E7" s="44" t="s">
        <v>18</v>
      </c>
      <c r="F7" s="45" t="s">
        <v>14</v>
      </c>
      <c r="G7" s="38"/>
      <c r="H7" s="48">
        <f t="shared" si="0"/>
        <v>0</v>
      </c>
    </row>
    <row r="8" spans="1:8" ht="31.5" x14ac:dyDescent="0.25">
      <c r="A8" s="42" t="s">
        <v>19</v>
      </c>
      <c r="B8" s="42" t="s">
        <v>11</v>
      </c>
      <c r="C8" s="43">
        <v>6</v>
      </c>
      <c r="D8" s="44" t="s">
        <v>12</v>
      </c>
      <c r="E8" s="44" t="s">
        <v>20</v>
      </c>
      <c r="F8" s="45" t="s">
        <v>14</v>
      </c>
      <c r="G8" s="38"/>
      <c r="H8" s="48">
        <f t="shared" si="0"/>
        <v>0</v>
      </c>
    </row>
    <row r="9" spans="1:8" ht="31.5" x14ac:dyDescent="0.25">
      <c r="A9" s="42" t="s">
        <v>21</v>
      </c>
      <c r="B9" s="42" t="s">
        <v>11</v>
      </c>
      <c r="C9" s="43">
        <v>6</v>
      </c>
      <c r="D9" s="44" t="s">
        <v>12</v>
      </c>
      <c r="E9" s="44" t="s">
        <v>22</v>
      </c>
      <c r="F9" s="45" t="s">
        <v>14</v>
      </c>
      <c r="G9" s="38"/>
      <c r="H9" s="48">
        <f t="shared" si="0"/>
        <v>0</v>
      </c>
    </row>
    <row r="10" spans="1:8" ht="31.5" x14ac:dyDescent="0.25">
      <c r="A10" s="42" t="s">
        <v>23</v>
      </c>
      <c r="B10" s="42" t="s">
        <v>11</v>
      </c>
      <c r="C10" s="43">
        <v>6</v>
      </c>
      <c r="D10" s="44" t="s">
        <v>12</v>
      </c>
      <c r="E10" s="44" t="s">
        <v>24</v>
      </c>
      <c r="F10" s="45" t="s">
        <v>14</v>
      </c>
      <c r="G10" s="38"/>
      <c r="H10" s="48">
        <f t="shared" si="0"/>
        <v>0</v>
      </c>
    </row>
    <row r="11" spans="1:8" ht="31.5" x14ac:dyDescent="0.25">
      <c r="A11" s="42" t="s">
        <v>25</v>
      </c>
      <c r="B11" s="42" t="s">
        <v>11</v>
      </c>
      <c r="C11" s="43">
        <v>6</v>
      </c>
      <c r="D11" s="44" t="s">
        <v>12</v>
      </c>
      <c r="E11" s="44" t="s">
        <v>26</v>
      </c>
      <c r="F11" s="45" t="s">
        <v>14</v>
      </c>
      <c r="G11" s="38"/>
      <c r="H11" s="48">
        <f t="shared" si="0"/>
        <v>0</v>
      </c>
    </row>
    <row r="12" spans="1:8" ht="31.5" x14ac:dyDescent="0.25">
      <c r="A12" s="42" t="s">
        <v>27</v>
      </c>
      <c r="B12" s="42" t="s">
        <v>11</v>
      </c>
      <c r="C12" s="43">
        <v>6</v>
      </c>
      <c r="D12" s="44" t="s">
        <v>12</v>
      </c>
      <c r="E12" s="44" t="s">
        <v>28</v>
      </c>
      <c r="F12" s="45" t="s">
        <v>14</v>
      </c>
      <c r="G12" s="38"/>
      <c r="H12" s="48">
        <f t="shared" si="0"/>
        <v>0</v>
      </c>
    </row>
    <row r="13" spans="1:8" ht="31.5" x14ac:dyDescent="0.25">
      <c r="A13" s="42" t="s">
        <v>29</v>
      </c>
      <c r="B13" s="42" t="s">
        <v>11</v>
      </c>
      <c r="C13" s="43">
        <v>6</v>
      </c>
      <c r="D13" s="44" t="s">
        <v>12</v>
      </c>
      <c r="E13" s="44" t="s">
        <v>30</v>
      </c>
      <c r="F13" s="45" t="s">
        <v>14</v>
      </c>
      <c r="G13" s="38"/>
      <c r="H13" s="48">
        <f t="shared" si="0"/>
        <v>0</v>
      </c>
    </row>
    <row r="14" spans="1:8" ht="15.75" x14ac:dyDescent="0.25">
      <c r="A14" s="42" t="s">
        <v>31</v>
      </c>
      <c r="B14" s="42" t="s">
        <v>11</v>
      </c>
      <c r="C14" s="43">
        <v>6</v>
      </c>
      <c r="D14" s="44" t="s">
        <v>12</v>
      </c>
      <c r="E14" s="44" t="s">
        <v>32</v>
      </c>
      <c r="F14" s="45" t="s">
        <v>33</v>
      </c>
      <c r="G14" s="38"/>
      <c r="H14" s="48">
        <f t="shared" si="0"/>
        <v>0</v>
      </c>
    </row>
    <row r="15" spans="1:8" ht="15.75" x14ac:dyDescent="0.25">
      <c r="A15" s="42" t="s">
        <v>34</v>
      </c>
      <c r="B15" s="42" t="s">
        <v>11</v>
      </c>
      <c r="C15" s="43">
        <v>6</v>
      </c>
      <c r="D15" s="44" t="s">
        <v>12</v>
      </c>
      <c r="E15" s="44" t="s">
        <v>35</v>
      </c>
      <c r="F15" s="45" t="s">
        <v>36</v>
      </c>
      <c r="G15" s="38"/>
      <c r="H15" s="48">
        <f t="shared" si="0"/>
        <v>0</v>
      </c>
    </row>
    <row r="16" spans="1:8" ht="15.75" x14ac:dyDescent="0.25">
      <c r="A16" s="42" t="s">
        <v>37</v>
      </c>
      <c r="B16" s="42"/>
      <c r="C16" s="43">
        <v>8</v>
      </c>
      <c r="D16" s="44" t="s">
        <v>38</v>
      </c>
      <c r="E16" s="44" t="s">
        <v>39</v>
      </c>
      <c r="F16" s="45" t="s">
        <v>40</v>
      </c>
      <c r="G16" s="38"/>
      <c r="H16" s="48">
        <f t="shared" si="0"/>
        <v>0</v>
      </c>
    </row>
    <row r="17" spans="1:8" ht="15.75" x14ac:dyDescent="0.25">
      <c r="A17" s="42" t="s">
        <v>41</v>
      </c>
      <c r="B17" s="42"/>
      <c r="C17" s="43">
        <v>8</v>
      </c>
      <c r="D17" s="44" t="s">
        <v>38</v>
      </c>
      <c r="E17" s="44" t="s">
        <v>42</v>
      </c>
      <c r="F17" s="45" t="s">
        <v>43</v>
      </c>
      <c r="G17" s="38"/>
      <c r="H17" s="48">
        <f t="shared" si="0"/>
        <v>0</v>
      </c>
    </row>
    <row r="18" spans="1:8" ht="31.5" x14ac:dyDescent="0.25">
      <c r="A18" s="42" t="s">
        <v>44</v>
      </c>
      <c r="B18" s="42"/>
      <c r="C18" s="43">
        <v>8</v>
      </c>
      <c r="D18" s="44" t="s">
        <v>38</v>
      </c>
      <c r="E18" s="44" t="s">
        <v>45</v>
      </c>
      <c r="F18" s="45" t="s">
        <v>46</v>
      </c>
      <c r="G18" s="38"/>
      <c r="H18" s="48">
        <f t="shared" si="0"/>
        <v>0</v>
      </c>
    </row>
    <row r="19" spans="1:8" ht="31.5" x14ac:dyDescent="0.25">
      <c r="A19" s="42" t="s">
        <v>47</v>
      </c>
      <c r="B19" s="42"/>
      <c r="C19" s="43">
        <v>16</v>
      </c>
      <c r="D19" s="44" t="s">
        <v>38</v>
      </c>
      <c r="E19" s="44" t="s">
        <v>48</v>
      </c>
      <c r="F19" s="45" t="s">
        <v>49</v>
      </c>
      <c r="G19" s="38"/>
      <c r="H19" s="48">
        <f t="shared" si="0"/>
        <v>0</v>
      </c>
    </row>
    <row r="20" spans="1:8" ht="15.75" x14ac:dyDescent="0.25">
      <c r="A20" s="42" t="s">
        <v>50</v>
      </c>
      <c r="B20" s="42" t="s">
        <v>11</v>
      </c>
      <c r="C20" s="43">
        <v>8</v>
      </c>
      <c r="D20" s="44" t="s">
        <v>12</v>
      </c>
      <c r="E20" s="44" t="s">
        <v>51</v>
      </c>
      <c r="F20" s="45" t="s">
        <v>52</v>
      </c>
      <c r="G20" s="38"/>
      <c r="H20" s="48">
        <f t="shared" si="0"/>
        <v>0</v>
      </c>
    </row>
    <row r="21" spans="1:8" ht="63" x14ac:dyDescent="0.25">
      <c r="A21" s="42" t="s">
        <v>53</v>
      </c>
      <c r="B21" s="42" t="s">
        <v>11</v>
      </c>
      <c r="C21" s="43">
        <v>8</v>
      </c>
      <c r="D21" s="44" t="s">
        <v>12</v>
      </c>
      <c r="E21" s="45" t="s">
        <v>54</v>
      </c>
      <c r="F21" s="45" t="s">
        <v>55</v>
      </c>
      <c r="G21" s="38"/>
      <c r="H21" s="48">
        <f t="shared" si="0"/>
        <v>0</v>
      </c>
    </row>
    <row r="22" spans="1:8" ht="15.75" x14ac:dyDescent="0.25">
      <c r="A22" s="42" t="s">
        <v>56</v>
      </c>
      <c r="B22" s="42" t="s">
        <v>11</v>
      </c>
      <c r="C22" s="43">
        <v>8</v>
      </c>
      <c r="D22" s="44" t="s">
        <v>12</v>
      </c>
      <c r="E22" s="44" t="s">
        <v>57</v>
      </c>
      <c r="F22" s="45" t="s">
        <v>58</v>
      </c>
      <c r="G22" s="38"/>
      <c r="H22" s="48">
        <f t="shared" si="0"/>
        <v>0</v>
      </c>
    </row>
    <row r="23" spans="1:8" ht="31.5" x14ac:dyDescent="0.25">
      <c r="A23" s="42" t="s">
        <v>59</v>
      </c>
      <c r="B23" s="42" t="s">
        <v>11</v>
      </c>
      <c r="C23" s="43">
        <v>8</v>
      </c>
      <c r="D23" s="44" t="s">
        <v>12</v>
      </c>
      <c r="E23" s="44" t="s">
        <v>60</v>
      </c>
      <c r="F23" s="45" t="s">
        <v>61</v>
      </c>
      <c r="G23" s="38"/>
      <c r="H23" s="48">
        <f t="shared" si="0"/>
        <v>0</v>
      </c>
    </row>
    <row r="24" spans="1:8" ht="15.75" x14ac:dyDescent="0.25">
      <c r="A24" s="42" t="s">
        <v>62</v>
      </c>
      <c r="B24" s="42" t="s">
        <v>11</v>
      </c>
      <c r="C24" s="43">
        <v>8</v>
      </c>
      <c r="D24" s="44" t="s">
        <v>12</v>
      </c>
      <c r="E24" s="44" t="s">
        <v>63</v>
      </c>
      <c r="F24" s="45" t="s">
        <v>64</v>
      </c>
      <c r="G24" s="38"/>
      <c r="H24" s="48">
        <f t="shared" si="0"/>
        <v>0</v>
      </c>
    </row>
    <row r="25" spans="1:8" ht="16.5" thickBot="1" x14ac:dyDescent="0.3">
      <c r="F25" s="5"/>
      <c r="G25" s="49" t="s">
        <v>65</v>
      </c>
      <c r="H25" s="49">
        <f>SUM(H5:H24)</f>
        <v>0</v>
      </c>
    </row>
    <row r="26" spans="1:8" ht="15.75" thickTop="1" x14ac:dyDescent="0.25"/>
  </sheetData>
  <sheetProtection algorithmName="SHA-512" hashValue="kc/m+aEJTbqkOHD4I/iiVXx8EpP2KSDZ2VF5Hr+reTpF66NrOCxD71GS2YWVF8pCEfTHaC9k/mkUDFV797iNfQ==" saltValue="BSCbIEypexhZ3ar5WF7Qqw==" spinCount="100000" sheet="1" objects="1" scenarios="1"/>
  <mergeCells count="4">
    <mergeCell ref="A2:B2"/>
    <mergeCell ref="A1:H1"/>
    <mergeCell ref="C2:H2"/>
    <mergeCell ref="A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CD1A-24C7-4EDD-B301-CC434113134E}">
  <dimension ref="A1:H26"/>
  <sheetViews>
    <sheetView topLeftCell="A22" workbookViewId="0">
      <selection activeCell="G6" sqref="G6"/>
    </sheetView>
  </sheetViews>
  <sheetFormatPr defaultRowHeight="15" x14ac:dyDescent="0.25"/>
  <cols>
    <col min="1" max="1" width="8.7109375" customWidth="1"/>
    <col min="2" max="2" width="12.28515625" customWidth="1"/>
    <col min="3" max="3" width="10.42578125" customWidth="1"/>
    <col min="4" max="4" width="9.42578125" customWidth="1"/>
    <col min="5" max="5" width="15.7109375" customWidth="1"/>
    <col min="6" max="6" width="33.7109375" customWidth="1"/>
    <col min="7" max="7" width="17.85546875" customWidth="1"/>
    <col min="8" max="8" width="11" customWidth="1"/>
  </cols>
  <sheetData>
    <row r="1" spans="1:8" ht="23.25" x14ac:dyDescent="0.35">
      <c r="A1" s="55" t="s">
        <v>67</v>
      </c>
      <c r="B1" s="55"/>
      <c r="C1" s="55"/>
      <c r="D1" s="55"/>
      <c r="E1" s="55"/>
      <c r="F1" s="55"/>
      <c r="G1" s="55"/>
      <c r="H1" s="55"/>
    </row>
    <row r="2" spans="1:8" ht="25.5" customHeight="1" x14ac:dyDescent="0.25">
      <c r="A2" s="54" t="s">
        <v>8</v>
      </c>
      <c r="B2" s="54"/>
      <c r="C2" s="52"/>
      <c r="D2" s="52"/>
      <c r="E2" s="52"/>
      <c r="F2" s="52"/>
      <c r="G2" s="52"/>
      <c r="H2" s="52"/>
    </row>
    <row r="3" spans="1:8" ht="35.25" customHeight="1" x14ac:dyDescent="0.25">
      <c r="A3" s="56" t="s">
        <v>9</v>
      </c>
      <c r="B3" s="56"/>
      <c r="C3" s="56"/>
      <c r="D3" s="56"/>
      <c r="E3" s="56"/>
      <c r="F3" s="56"/>
      <c r="G3" s="56"/>
      <c r="H3" s="56"/>
    </row>
    <row r="4" spans="1:8" ht="14.25" customHeight="1" x14ac:dyDescent="0.25">
      <c r="A4" s="6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7" t="s">
        <v>6</v>
      </c>
      <c r="G4" s="9" t="s">
        <v>7</v>
      </c>
      <c r="H4" s="10" t="s">
        <v>66</v>
      </c>
    </row>
    <row r="5" spans="1:8" ht="47.25" x14ac:dyDescent="0.25">
      <c r="A5" s="1" t="s">
        <v>68</v>
      </c>
      <c r="B5" s="1" t="s">
        <v>11</v>
      </c>
      <c r="C5" s="2">
        <v>8</v>
      </c>
      <c r="D5" s="3" t="s">
        <v>12</v>
      </c>
      <c r="E5" s="4" t="s">
        <v>69</v>
      </c>
      <c r="F5" s="11" t="s">
        <v>70</v>
      </c>
      <c r="G5" s="37"/>
      <c r="H5" s="17">
        <f>C5*G5</f>
        <v>0</v>
      </c>
    </row>
    <row r="6" spans="1:8" ht="47.25" x14ac:dyDescent="0.25">
      <c r="A6" s="1" t="s">
        <v>71</v>
      </c>
      <c r="B6" s="1" t="s">
        <v>11</v>
      </c>
      <c r="C6" s="2">
        <v>6</v>
      </c>
      <c r="D6" s="3" t="s">
        <v>12</v>
      </c>
      <c r="E6" s="4" t="s">
        <v>72</v>
      </c>
      <c r="F6" s="11" t="s">
        <v>73</v>
      </c>
      <c r="G6" s="37"/>
      <c r="H6" s="17">
        <f t="shared" ref="H6:H24" si="0">C6*G6</f>
        <v>0</v>
      </c>
    </row>
    <row r="7" spans="1:8" ht="31.5" x14ac:dyDescent="0.25">
      <c r="A7" s="1" t="s">
        <v>74</v>
      </c>
      <c r="B7" s="1" t="s">
        <v>11</v>
      </c>
      <c r="C7" s="2">
        <v>6</v>
      </c>
      <c r="D7" s="3" t="s">
        <v>12</v>
      </c>
      <c r="E7" s="4" t="s">
        <v>75</v>
      </c>
      <c r="F7" s="11" t="s">
        <v>76</v>
      </c>
      <c r="G7" s="37"/>
      <c r="H7" s="17">
        <f t="shared" si="0"/>
        <v>0</v>
      </c>
    </row>
    <row r="8" spans="1:8" ht="47.25" x14ac:dyDescent="0.25">
      <c r="A8" s="1" t="s">
        <v>77</v>
      </c>
      <c r="B8" s="1"/>
      <c r="C8" s="2">
        <v>16</v>
      </c>
      <c r="D8" s="3" t="s">
        <v>38</v>
      </c>
      <c r="E8" s="4" t="s">
        <v>78</v>
      </c>
      <c r="F8" s="11" t="s">
        <v>79</v>
      </c>
      <c r="G8" s="37"/>
      <c r="H8" s="17">
        <f t="shared" si="0"/>
        <v>0</v>
      </c>
    </row>
    <row r="9" spans="1:8" ht="94.5" x14ac:dyDescent="0.25">
      <c r="A9" s="1" t="s">
        <v>80</v>
      </c>
      <c r="B9" s="1"/>
      <c r="C9" s="2">
        <v>2</v>
      </c>
      <c r="D9" s="3" t="s">
        <v>38</v>
      </c>
      <c r="E9" s="4" t="s">
        <v>81</v>
      </c>
      <c r="F9" s="11" t="s">
        <v>79</v>
      </c>
      <c r="G9" s="37"/>
      <c r="H9" s="17">
        <f t="shared" si="0"/>
        <v>0</v>
      </c>
    </row>
    <row r="10" spans="1:8" ht="63" x14ac:dyDescent="0.25">
      <c r="A10" s="1" t="s">
        <v>82</v>
      </c>
      <c r="B10" s="1"/>
      <c r="C10" s="2">
        <v>8</v>
      </c>
      <c r="D10" s="3" t="s">
        <v>38</v>
      </c>
      <c r="E10" s="4" t="s">
        <v>83</v>
      </c>
      <c r="F10" s="11" t="s">
        <v>84</v>
      </c>
      <c r="G10" s="37"/>
      <c r="H10" s="17">
        <f t="shared" si="0"/>
        <v>0</v>
      </c>
    </row>
    <row r="11" spans="1:8" ht="31.5" x14ac:dyDescent="0.25">
      <c r="A11" s="1" t="s">
        <v>85</v>
      </c>
      <c r="B11" s="1"/>
      <c r="C11" s="2">
        <v>8</v>
      </c>
      <c r="D11" s="3" t="s">
        <v>38</v>
      </c>
      <c r="E11" s="4" t="s">
        <v>86</v>
      </c>
      <c r="F11" s="11" t="s">
        <v>87</v>
      </c>
      <c r="G11" s="37"/>
      <c r="H11" s="17">
        <f t="shared" si="0"/>
        <v>0</v>
      </c>
    </row>
    <row r="12" spans="1:8" ht="63" x14ac:dyDescent="0.25">
      <c r="A12" s="1" t="s">
        <v>88</v>
      </c>
      <c r="B12" s="1"/>
      <c r="C12" s="2">
        <v>8</v>
      </c>
      <c r="D12" s="3" t="s">
        <v>38</v>
      </c>
      <c r="E12" s="4" t="s">
        <v>89</v>
      </c>
      <c r="F12" s="11" t="s">
        <v>90</v>
      </c>
      <c r="G12" s="37"/>
      <c r="H12" s="17">
        <f t="shared" si="0"/>
        <v>0</v>
      </c>
    </row>
    <row r="13" spans="1:8" ht="47.25" x14ac:dyDescent="0.25">
      <c r="A13" s="1" t="s">
        <v>91</v>
      </c>
      <c r="B13" s="1" t="s">
        <v>11</v>
      </c>
      <c r="C13" s="2">
        <v>6</v>
      </c>
      <c r="D13" s="3" t="s">
        <v>12</v>
      </c>
      <c r="E13" s="4" t="s">
        <v>92</v>
      </c>
      <c r="F13" s="11" t="s">
        <v>93</v>
      </c>
      <c r="G13" s="37"/>
      <c r="H13" s="17">
        <f t="shared" si="0"/>
        <v>0</v>
      </c>
    </row>
    <row r="14" spans="1:8" ht="63" x14ac:dyDescent="0.25">
      <c r="A14" s="1" t="s">
        <v>94</v>
      </c>
      <c r="B14" s="1" t="s">
        <v>11</v>
      </c>
      <c r="C14" s="2">
        <v>8</v>
      </c>
      <c r="D14" s="3" t="s">
        <v>12</v>
      </c>
      <c r="E14" s="4" t="s">
        <v>95</v>
      </c>
      <c r="F14" s="11" t="s">
        <v>96</v>
      </c>
      <c r="G14" s="37"/>
      <c r="H14" s="17">
        <f t="shared" si="0"/>
        <v>0</v>
      </c>
    </row>
    <row r="15" spans="1:8" ht="47.25" x14ac:dyDescent="0.25">
      <c r="A15" s="1" t="s">
        <v>97</v>
      </c>
      <c r="B15" s="1" t="s">
        <v>11</v>
      </c>
      <c r="C15" s="2">
        <v>8</v>
      </c>
      <c r="D15" s="3" t="s">
        <v>12</v>
      </c>
      <c r="E15" s="4" t="s">
        <v>98</v>
      </c>
      <c r="F15" s="11" t="s">
        <v>99</v>
      </c>
      <c r="G15" s="37"/>
      <c r="H15" s="17">
        <f t="shared" si="0"/>
        <v>0</v>
      </c>
    </row>
    <row r="16" spans="1:8" ht="31.5" x14ac:dyDescent="0.25">
      <c r="A16" s="1" t="s">
        <v>100</v>
      </c>
      <c r="B16" s="1" t="s">
        <v>11</v>
      </c>
      <c r="C16" s="2">
        <v>6</v>
      </c>
      <c r="D16" s="3" t="s">
        <v>12</v>
      </c>
      <c r="E16" s="4" t="s">
        <v>101</v>
      </c>
      <c r="F16" s="11" t="s">
        <v>102</v>
      </c>
      <c r="G16" s="37"/>
      <c r="H16" s="17">
        <f t="shared" si="0"/>
        <v>0</v>
      </c>
    </row>
    <row r="17" spans="1:8" ht="31.5" x14ac:dyDescent="0.25">
      <c r="A17" s="1" t="s">
        <v>103</v>
      </c>
      <c r="B17" s="1"/>
      <c r="C17" s="2">
        <v>8</v>
      </c>
      <c r="D17" s="3" t="s">
        <v>38</v>
      </c>
      <c r="E17" s="4" t="s">
        <v>104</v>
      </c>
      <c r="F17" s="11" t="s">
        <v>105</v>
      </c>
      <c r="G17" s="37"/>
      <c r="H17" s="17">
        <f t="shared" si="0"/>
        <v>0</v>
      </c>
    </row>
    <row r="18" spans="1:8" ht="31.5" x14ac:dyDescent="0.25">
      <c r="A18" s="1" t="s">
        <v>106</v>
      </c>
      <c r="B18" s="1"/>
      <c r="C18" s="2">
        <v>8</v>
      </c>
      <c r="D18" s="3" t="s">
        <v>38</v>
      </c>
      <c r="E18" s="4" t="s">
        <v>107</v>
      </c>
      <c r="F18" s="11" t="s">
        <v>108</v>
      </c>
      <c r="G18" s="37"/>
      <c r="H18" s="17">
        <f t="shared" si="0"/>
        <v>0</v>
      </c>
    </row>
    <row r="19" spans="1:8" ht="31.5" x14ac:dyDescent="0.25">
      <c r="A19" s="1" t="s">
        <v>109</v>
      </c>
      <c r="B19" s="1"/>
      <c r="C19" s="2">
        <v>8</v>
      </c>
      <c r="D19" s="3" t="s">
        <v>38</v>
      </c>
      <c r="E19" s="4" t="s">
        <v>110</v>
      </c>
      <c r="F19" s="11" t="s">
        <v>111</v>
      </c>
      <c r="G19" s="37"/>
      <c r="H19" s="17">
        <f t="shared" si="0"/>
        <v>0</v>
      </c>
    </row>
    <row r="20" spans="1:8" ht="31.5" x14ac:dyDescent="0.25">
      <c r="A20" s="12" t="s">
        <v>112</v>
      </c>
      <c r="B20" s="12"/>
      <c r="C20" s="13">
        <v>16</v>
      </c>
      <c r="D20" s="14" t="s">
        <v>38</v>
      </c>
      <c r="E20" s="15" t="s">
        <v>113</v>
      </c>
      <c r="F20" s="16" t="s">
        <v>114</v>
      </c>
      <c r="G20" s="37"/>
      <c r="H20" s="17">
        <f t="shared" si="0"/>
        <v>0</v>
      </c>
    </row>
    <row r="21" spans="1:8" ht="47.25" x14ac:dyDescent="0.25">
      <c r="A21" s="1" t="s">
        <v>115</v>
      </c>
      <c r="B21" s="1"/>
      <c r="C21" s="2">
        <v>16</v>
      </c>
      <c r="D21" s="3" t="s">
        <v>38</v>
      </c>
      <c r="E21" s="4" t="s">
        <v>116</v>
      </c>
      <c r="F21" s="11" t="s">
        <v>117</v>
      </c>
      <c r="G21" s="37"/>
      <c r="H21" s="17">
        <f t="shared" si="0"/>
        <v>0</v>
      </c>
    </row>
    <row r="22" spans="1:8" ht="47.25" x14ac:dyDescent="0.25">
      <c r="A22" s="1" t="s">
        <v>118</v>
      </c>
      <c r="B22" s="1"/>
      <c r="C22" s="2">
        <v>5</v>
      </c>
      <c r="D22" s="3" t="s">
        <v>38</v>
      </c>
      <c r="E22" s="4" t="s">
        <v>119</v>
      </c>
      <c r="F22" s="11" t="s">
        <v>120</v>
      </c>
      <c r="G22" s="37"/>
      <c r="H22" s="17">
        <f t="shared" si="0"/>
        <v>0</v>
      </c>
    </row>
    <row r="23" spans="1:8" ht="31.5" x14ac:dyDescent="0.25">
      <c r="A23" s="1" t="s">
        <v>121</v>
      </c>
      <c r="B23" s="1" t="s">
        <v>11</v>
      </c>
      <c r="C23" s="2">
        <v>8</v>
      </c>
      <c r="D23" s="3" t="s">
        <v>12</v>
      </c>
      <c r="E23" s="4" t="s">
        <v>122</v>
      </c>
      <c r="F23" s="4" t="s">
        <v>123</v>
      </c>
      <c r="G23" s="37"/>
      <c r="H23" s="17">
        <f t="shared" si="0"/>
        <v>0</v>
      </c>
    </row>
    <row r="24" spans="1:8" ht="31.5" x14ac:dyDescent="0.25">
      <c r="A24" s="1" t="s">
        <v>124</v>
      </c>
      <c r="B24" s="1" t="s">
        <v>11</v>
      </c>
      <c r="C24" s="2">
        <v>8</v>
      </c>
      <c r="D24" s="3" t="s">
        <v>12</v>
      </c>
      <c r="E24" s="4" t="s">
        <v>125</v>
      </c>
      <c r="F24" s="4" t="s">
        <v>126</v>
      </c>
      <c r="G24" s="37"/>
      <c r="H24" s="17">
        <f t="shared" si="0"/>
        <v>0</v>
      </c>
    </row>
    <row r="25" spans="1:8" ht="15.75" thickBot="1" x14ac:dyDescent="0.3">
      <c r="G25" s="23" t="s">
        <v>127</v>
      </c>
      <c r="H25" s="24">
        <f>SUM(H5:H24)</f>
        <v>0</v>
      </c>
    </row>
    <row r="26" spans="1:8" ht="15.75" thickTop="1" x14ac:dyDescent="0.25"/>
  </sheetData>
  <sheetProtection algorithmName="SHA-512" hashValue="A7yjnQ9XpbEmP9c4mN9RhRiQ/erb8WZguhctGuZI8RR7Kku+zgfkQjkLJE85wEHGmImZ66y8iZUr/gK3pGWSYw==" saltValue="1BkUDApkrmm8c/zwrcd7PA==" spinCount="100000" sheet="1" objects="1" scenarios="1"/>
  <mergeCells count="4">
    <mergeCell ref="A2:B2"/>
    <mergeCell ref="A1:H1"/>
    <mergeCell ref="C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986E-2495-473E-8FD8-799F015287AD}">
  <dimension ref="A1:H12"/>
  <sheetViews>
    <sheetView workbookViewId="0">
      <selection activeCell="F5" sqref="F5"/>
    </sheetView>
  </sheetViews>
  <sheetFormatPr defaultRowHeight="15" x14ac:dyDescent="0.25"/>
  <cols>
    <col min="1" max="1" width="8.7109375" customWidth="1"/>
    <col min="2" max="2" width="12.28515625" customWidth="1"/>
    <col min="3" max="3" width="10.42578125" customWidth="1"/>
    <col min="4" max="4" width="9.42578125" customWidth="1"/>
    <col min="5" max="5" width="17.140625" customWidth="1"/>
    <col min="6" max="6" width="33.7109375" customWidth="1"/>
    <col min="7" max="7" width="17.85546875" customWidth="1"/>
    <col min="8" max="8" width="11" customWidth="1"/>
  </cols>
  <sheetData>
    <row r="1" spans="1:8" ht="23.25" x14ac:dyDescent="0.35">
      <c r="A1" s="55" t="s">
        <v>128</v>
      </c>
      <c r="B1" s="55"/>
      <c r="C1" s="55"/>
      <c r="D1" s="55"/>
      <c r="E1" s="55"/>
      <c r="F1" s="55"/>
      <c r="G1" s="55"/>
      <c r="H1" s="55"/>
    </row>
    <row r="2" spans="1:8" ht="25.5" customHeight="1" x14ac:dyDescent="0.25">
      <c r="A2" s="54" t="s">
        <v>8</v>
      </c>
      <c r="B2" s="54"/>
      <c r="C2" s="52"/>
      <c r="D2" s="52"/>
      <c r="E2" s="52"/>
      <c r="F2" s="52"/>
      <c r="G2" s="52"/>
      <c r="H2" s="52"/>
    </row>
    <row r="3" spans="1:8" ht="35.25" customHeight="1" x14ac:dyDescent="0.25">
      <c r="A3" s="56" t="s">
        <v>9</v>
      </c>
      <c r="B3" s="56"/>
      <c r="C3" s="56"/>
      <c r="D3" s="56"/>
      <c r="E3" s="56"/>
      <c r="F3" s="56"/>
      <c r="G3" s="56"/>
      <c r="H3" s="56"/>
    </row>
    <row r="4" spans="1:8" ht="14.25" customHeight="1" x14ac:dyDescent="0.25">
      <c r="A4" s="6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7" t="s">
        <v>6</v>
      </c>
      <c r="G4" s="9" t="s">
        <v>7</v>
      </c>
      <c r="H4" s="10" t="s">
        <v>66</v>
      </c>
    </row>
    <row r="5" spans="1:8" ht="31.5" x14ac:dyDescent="0.25">
      <c r="A5" s="18" t="s">
        <v>129</v>
      </c>
      <c r="B5" s="18" t="s">
        <v>11</v>
      </c>
      <c r="C5" s="19">
        <v>8</v>
      </c>
      <c r="D5" s="20" t="s">
        <v>12</v>
      </c>
      <c r="E5" s="21" t="s">
        <v>130</v>
      </c>
      <c r="F5" s="21" t="s">
        <v>131</v>
      </c>
      <c r="G5" s="37"/>
      <c r="H5" s="17">
        <f>C5*G5</f>
        <v>0</v>
      </c>
    </row>
    <row r="6" spans="1:8" ht="31.5" x14ac:dyDescent="0.25">
      <c r="A6" s="18" t="s">
        <v>132</v>
      </c>
      <c r="B6" s="18" t="s">
        <v>11</v>
      </c>
      <c r="C6" s="19">
        <v>8</v>
      </c>
      <c r="D6" s="20" t="s">
        <v>12</v>
      </c>
      <c r="E6" s="21" t="s">
        <v>133</v>
      </c>
      <c r="F6" s="21" t="s">
        <v>134</v>
      </c>
      <c r="G6" s="37"/>
      <c r="H6" s="17">
        <f t="shared" ref="H6:H10" si="0">C6*G6</f>
        <v>0</v>
      </c>
    </row>
    <row r="7" spans="1:8" ht="15.75" x14ac:dyDescent="0.25">
      <c r="A7" s="18" t="s">
        <v>135</v>
      </c>
      <c r="B7" s="18" t="s">
        <v>11</v>
      </c>
      <c r="C7" s="19">
        <v>8</v>
      </c>
      <c r="D7" s="20" t="s">
        <v>12</v>
      </c>
      <c r="E7" s="21" t="s">
        <v>136</v>
      </c>
      <c r="F7" s="21" t="s">
        <v>137</v>
      </c>
      <c r="G7" s="37"/>
      <c r="H7" s="17">
        <f t="shared" si="0"/>
        <v>0</v>
      </c>
    </row>
    <row r="8" spans="1:8" ht="47.25" x14ac:dyDescent="0.25">
      <c r="A8" s="18" t="s">
        <v>138</v>
      </c>
      <c r="B8" s="18" t="s">
        <v>11</v>
      </c>
      <c r="C8" s="19">
        <v>8</v>
      </c>
      <c r="D8" s="20" t="s">
        <v>12</v>
      </c>
      <c r="E8" s="22" t="s">
        <v>139</v>
      </c>
      <c r="F8" s="21" t="s">
        <v>140</v>
      </c>
      <c r="G8" s="37"/>
      <c r="H8" s="17">
        <f t="shared" si="0"/>
        <v>0</v>
      </c>
    </row>
    <row r="9" spans="1:8" ht="15.75" x14ac:dyDescent="0.25">
      <c r="A9" s="18" t="s">
        <v>141</v>
      </c>
      <c r="B9" s="18" t="s">
        <v>11</v>
      </c>
      <c r="C9" s="19">
        <v>8</v>
      </c>
      <c r="D9" s="20" t="s">
        <v>12</v>
      </c>
      <c r="E9" s="21" t="s">
        <v>142</v>
      </c>
      <c r="F9" s="21" t="s">
        <v>143</v>
      </c>
      <c r="G9" s="37"/>
      <c r="H9" s="17">
        <f t="shared" si="0"/>
        <v>0</v>
      </c>
    </row>
    <row r="10" spans="1:8" ht="31.5" x14ac:dyDescent="0.25">
      <c r="A10" s="18" t="s">
        <v>144</v>
      </c>
      <c r="B10" s="18" t="s">
        <v>11</v>
      </c>
      <c r="C10" s="19">
        <v>6</v>
      </c>
      <c r="D10" s="20" t="s">
        <v>12</v>
      </c>
      <c r="E10" s="21" t="s">
        <v>145</v>
      </c>
      <c r="F10" s="21" t="s">
        <v>146</v>
      </c>
      <c r="G10" s="37"/>
      <c r="H10" s="17">
        <f t="shared" si="0"/>
        <v>0</v>
      </c>
    </row>
    <row r="11" spans="1:8" ht="15.75" thickBot="1" x14ac:dyDescent="0.3">
      <c r="G11" s="23" t="s">
        <v>147</v>
      </c>
      <c r="H11" s="24">
        <f>SUM(H5:H10)</f>
        <v>0</v>
      </c>
    </row>
    <row r="12" spans="1:8" ht="15.75" thickTop="1" x14ac:dyDescent="0.25"/>
  </sheetData>
  <sheetProtection algorithmName="SHA-512" hashValue="kKrFSAvYLEWX03Hel/PmdqMPvTGAgeTOXH+8ZQaxK2eMaX/JcrLoDCoOkTfxkBGpD3eo02OlaS9UK10gJ3GPjA==" saltValue="AlJLMGUk4USyE53E7JQrVA==" spinCount="100000" sheet="1" objects="1" scenarios="1"/>
  <mergeCells count="4">
    <mergeCell ref="A1:H1"/>
    <mergeCell ref="A2:B2"/>
    <mergeCell ref="C2:H2"/>
    <mergeCell ref="A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D033-52FD-4DFC-88A5-969BC355338B}">
  <dimension ref="A1:H25"/>
  <sheetViews>
    <sheetView workbookViewId="0">
      <selection activeCell="K14" sqref="K14"/>
    </sheetView>
  </sheetViews>
  <sheetFormatPr defaultRowHeight="15" x14ac:dyDescent="0.25"/>
  <cols>
    <col min="1" max="1" width="8.7109375" customWidth="1"/>
    <col min="2" max="2" width="12.28515625" customWidth="1"/>
    <col min="3" max="3" width="10.42578125" customWidth="1"/>
    <col min="4" max="4" width="9.42578125" customWidth="1"/>
    <col min="5" max="5" width="17.140625" customWidth="1"/>
    <col min="6" max="6" width="33.7109375" customWidth="1"/>
    <col min="7" max="7" width="17.85546875" customWidth="1"/>
    <col min="8" max="8" width="11" customWidth="1"/>
  </cols>
  <sheetData>
    <row r="1" spans="1:8" ht="23.25" x14ac:dyDescent="0.35">
      <c r="A1" s="55" t="s">
        <v>264</v>
      </c>
      <c r="B1" s="55"/>
      <c r="C1" s="55"/>
      <c r="D1" s="55"/>
      <c r="E1" s="55"/>
      <c r="F1" s="55"/>
      <c r="G1" s="55"/>
      <c r="H1" s="55"/>
    </row>
    <row r="2" spans="1:8" ht="25.5" customHeight="1" x14ac:dyDescent="0.25">
      <c r="A2" s="54" t="s">
        <v>8</v>
      </c>
      <c r="B2" s="54"/>
      <c r="C2" s="52"/>
      <c r="D2" s="52"/>
      <c r="E2" s="52"/>
      <c r="F2" s="52"/>
      <c r="G2" s="52"/>
      <c r="H2" s="52"/>
    </row>
    <row r="3" spans="1:8" ht="35.25" customHeight="1" x14ac:dyDescent="0.25">
      <c r="A3" s="56" t="s">
        <v>9</v>
      </c>
      <c r="B3" s="56"/>
      <c r="C3" s="56"/>
      <c r="D3" s="56"/>
      <c r="E3" s="56"/>
      <c r="F3" s="56"/>
      <c r="G3" s="56"/>
      <c r="H3" s="56"/>
    </row>
    <row r="4" spans="1:8" ht="14.25" customHeight="1" x14ac:dyDescent="0.25">
      <c r="A4" s="6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7" t="s">
        <v>6</v>
      </c>
      <c r="G4" s="9" t="s">
        <v>7</v>
      </c>
      <c r="H4" s="10" t="s">
        <v>66</v>
      </c>
    </row>
    <row r="5" spans="1:8" ht="31.5" x14ac:dyDescent="0.25">
      <c r="A5" s="1" t="s">
        <v>206</v>
      </c>
      <c r="B5" s="1"/>
      <c r="C5" s="2">
        <v>8</v>
      </c>
      <c r="D5" s="3" t="s">
        <v>38</v>
      </c>
      <c r="E5" s="4" t="s">
        <v>207</v>
      </c>
      <c r="F5" s="4" t="s">
        <v>208</v>
      </c>
      <c r="G5" s="37"/>
      <c r="H5" s="17">
        <f>C5*G5</f>
        <v>0</v>
      </c>
    </row>
    <row r="6" spans="1:8" ht="31.5" x14ac:dyDescent="0.25">
      <c r="A6" s="1" t="s">
        <v>209</v>
      </c>
      <c r="B6" s="1"/>
      <c r="C6" s="2">
        <v>8</v>
      </c>
      <c r="D6" s="3" t="s">
        <v>38</v>
      </c>
      <c r="E6" s="4" t="s">
        <v>210</v>
      </c>
      <c r="F6" s="4" t="s">
        <v>211</v>
      </c>
      <c r="G6" s="37"/>
      <c r="H6" s="17">
        <f t="shared" ref="H6:H23" si="0">C6*G6</f>
        <v>0</v>
      </c>
    </row>
    <row r="7" spans="1:8" ht="31.5" x14ac:dyDescent="0.25">
      <c r="A7" s="1" t="s">
        <v>212</v>
      </c>
      <c r="B7" s="1"/>
      <c r="C7" s="2">
        <v>8</v>
      </c>
      <c r="D7" s="3" t="s">
        <v>38</v>
      </c>
      <c r="E7" s="4" t="s">
        <v>213</v>
      </c>
      <c r="F7" s="4" t="s">
        <v>214</v>
      </c>
      <c r="G7" s="37"/>
      <c r="H7" s="17">
        <f t="shared" si="0"/>
        <v>0</v>
      </c>
    </row>
    <row r="8" spans="1:8" ht="31.5" x14ac:dyDescent="0.25">
      <c r="A8" s="1" t="s">
        <v>215</v>
      </c>
      <c r="B8" s="1"/>
      <c r="C8" s="2">
        <v>8</v>
      </c>
      <c r="D8" s="3" t="s">
        <v>38</v>
      </c>
      <c r="E8" s="4" t="s">
        <v>216</v>
      </c>
      <c r="F8" s="4" t="s">
        <v>217</v>
      </c>
      <c r="G8" s="37"/>
      <c r="H8" s="17">
        <f t="shared" si="0"/>
        <v>0</v>
      </c>
    </row>
    <row r="9" spans="1:8" ht="31.5" x14ac:dyDescent="0.25">
      <c r="A9" s="1" t="s">
        <v>218</v>
      </c>
      <c r="B9" s="1"/>
      <c r="C9" s="2">
        <v>8</v>
      </c>
      <c r="D9" s="3" t="s">
        <v>38</v>
      </c>
      <c r="E9" s="4" t="s">
        <v>219</v>
      </c>
      <c r="F9" s="4" t="s">
        <v>220</v>
      </c>
      <c r="G9" s="37"/>
      <c r="H9" s="17">
        <f t="shared" si="0"/>
        <v>0</v>
      </c>
    </row>
    <row r="10" spans="1:8" ht="31.5" x14ac:dyDescent="0.25">
      <c r="A10" s="1" t="s">
        <v>221</v>
      </c>
      <c r="B10" s="1"/>
      <c r="C10" s="2">
        <v>8</v>
      </c>
      <c r="D10" s="3" t="s">
        <v>38</v>
      </c>
      <c r="E10" s="4" t="s">
        <v>222</v>
      </c>
      <c r="F10" s="4" t="s">
        <v>223</v>
      </c>
      <c r="G10" s="37"/>
      <c r="H10" s="17">
        <f t="shared" si="0"/>
        <v>0</v>
      </c>
    </row>
    <row r="11" spans="1:8" ht="31.5" x14ac:dyDescent="0.25">
      <c r="A11" s="1" t="s">
        <v>224</v>
      </c>
      <c r="B11" s="1"/>
      <c r="C11" s="2">
        <v>8</v>
      </c>
      <c r="D11" s="3" t="s">
        <v>38</v>
      </c>
      <c r="E11" s="4" t="s">
        <v>225</v>
      </c>
      <c r="F11" s="4" t="s">
        <v>226</v>
      </c>
      <c r="G11" s="37"/>
      <c r="H11" s="17">
        <f t="shared" si="0"/>
        <v>0</v>
      </c>
    </row>
    <row r="12" spans="1:8" ht="31.5" x14ac:dyDescent="0.25">
      <c r="A12" s="1" t="s">
        <v>227</v>
      </c>
      <c r="B12" s="1"/>
      <c r="C12" s="2">
        <v>8</v>
      </c>
      <c r="D12" s="3" t="s">
        <v>38</v>
      </c>
      <c r="E12" s="4" t="s">
        <v>228</v>
      </c>
      <c r="F12" s="4" t="s">
        <v>229</v>
      </c>
      <c r="G12" s="37"/>
      <c r="H12" s="17">
        <f t="shared" si="0"/>
        <v>0</v>
      </c>
    </row>
    <row r="13" spans="1:8" ht="31.5" x14ac:dyDescent="0.25">
      <c r="A13" s="1" t="s">
        <v>230</v>
      </c>
      <c r="B13" s="1"/>
      <c r="C13" s="2">
        <v>8</v>
      </c>
      <c r="D13" s="3" t="s">
        <v>38</v>
      </c>
      <c r="E13" s="4" t="s">
        <v>231</v>
      </c>
      <c r="F13" s="4" t="s">
        <v>232</v>
      </c>
      <c r="G13" s="37"/>
      <c r="H13" s="17">
        <f t="shared" si="0"/>
        <v>0</v>
      </c>
    </row>
    <row r="14" spans="1:8" ht="31.5" x14ac:dyDescent="0.25">
      <c r="A14" s="1" t="s">
        <v>233</v>
      </c>
      <c r="B14" s="1"/>
      <c r="C14" s="2">
        <v>8</v>
      </c>
      <c r="D14" s="3" t="s">
        <v>38</v>
      </c>
      <c r="E14" s="4" t="s">
        <v>234</v>
      </c>
      <c r="F14" s="4" t="s">
        <v>235</v>
      </c>
      <c r="G14" s="37"/>
      <c r="H14" s="17">
        <f t="shared" si="0"/>
        <v>0</v>
      </c>
    </row>
    <row r="15" spans="1:8" ht="31.5" x14ac:dyDescent="0.25">
      <c r="A15" s="1" t="s">
        <v>236</v>
      </c>
      <c r="B15" s="1"/>
      <c r="C15" s="2">
        <v>16</v>
      </c>
      <c r="D15" s="3" t="s">
        <v>38</v>
      </c>
      <c r="E15" s="4" t="s">
        <v>237</v>
      </c>
      <c r="F15" s="4" t="s">
        <v>238</v>
      </c>
      <c r="G15" s="37"/>
      <c r="H15" s="17">
        <f t="shared" si="0"/>
        <v>0</v>
      </c>
    </row>
    <row r="16" spans="1:8" ht="31.5" x14ac:dyDescent="0.25">
      <c r="A16" s="1" t="s">
        <v>239</v>
      </c>
      <c r="B16" s="1"/>
      <c r="C16" s="2">
        <v>2</v>
      </c>
      <c r="D16" s="3" t="s">
        <v>38</v>
      </c>
      <c r="E16" s="4" t="s">
        <v>240</v>
      </c>
      <c r="F16" s="4" t="s">
        <v>241</v>
      </c>
      <c r="G16" s="37"/>
      <c r="H16" s="17">
        <f t="shared" si="0"/>
        <v>0</v>
      </c>
    </row>
    <row r="17" spans="1:8" ht="31.5" x14ac:dyDescent="0.25">
      <c r="A17" s="1" t="s">
        <v>242</v>
      </c>
      <c r="B17" s="1" t="s">
        <v>11</v>
      </c>
      <c r="C17" s="2">
        <v>8</v>
      </c>
      <c r="D17" s="3" t="s">
        <v>12</v>
      </c>
      <c r="E17" s="4" t="s">
        <v>243</v>
      </c>
      <c r="F17" s="4" t="s">
        <v>244</v>
      </c>
      <c r="G17" s="37"/>
      <c r="H17" s="17">
        <f t="shared" si="0"/>
        <v>0</v>
      </c>
    </row>
    <row r="18" spans="1:8" ht="31.5" x14ac:dyDescent="0.25">
      <c r="A18" s="1" t="s">
        <v>245</v>
      </c>
      <c r="B18" s="1" t="s">
        <v>11</v>
      </c>
      <c r="C18" s="2">
        <v>8</v>
      </c>
      <c r="D18" s="3" t="s">
        <v>12</v>
      </c>
      <c r="E18" s="4" t="s">
        <v>246</v>
      </c>
      <c r="F18" s="4" t="s">
        <v>247</v>
      </c>
      <c r="G18" s="37"/>
      <c r="H18" s="17">
        <f t="shared" si="0"/>
        <v>0</v>
      </c>
    </row>
    <row r="19" spans="1:8" ht="63" x14ac:dyDescent="0.25">
      <c r="A19" s="1" t="s">
        <v>248</v>
      </c>
      <c r="B19" s="1" t="s">
        <v>11</v>
      </c>
      <c r="C19" s="2">
        <v>8</v>
      </c>
      <c r="D19" s="3" t="s">
        <v>12</v>
      </c>
      <c r="E19" s="4" t="s">
        <v>249</v>
      </c>
      <c r="F19" s="4" t="s">
        <v>250</v>
      </c>
      <c r="G19" s="37"/>
      <c r="H19" s="17">
        <f t="shared" si="0"/>
        <v>0</v>
      </c>
    </row>
    <row r="20" spans="1:8" ht="31.5" x14ac:dyDescent="0.25">
      <c r="A20" s="1" t="s">
        <v>251</v>
      </c>
      <c r="B20" s="1" t="s">
        <v>11</v>
      </c>
      <c r="C20" s="2">
        <v>8</v>
      </c>
      <c r="D20" s="3" t="s">
        <v>12</v>
      </c>
      <c r="E20" s="4" t="s">
        <v>252</v>
      </c>
      <c r="F20" s="4" t="s">
        <v>253</v>
      </c>
      <c r="G20" s="37"/>
      <c r="H20" s="17">
        <f t="shared" si="0"/>
        <v>0</v>
      </c>
    </row>
    <row r="21" spans="1:8" ht="15.75" x14ac:dyDescent="0.25">
      <c r="A21" s="31" t="s">
        <v>254</v>
      </c>
      <c r="B21" s="31" t="s">
        <v>11</v>
      </c>
      <c r="C21" s="32">
        <v>8</v>
      </c>
      <c r="D21" s="33" t="s">
        <v>12</v>
      </c>
      <c r="E21" s="33" t="s">
        <v>255</v>
      </c>
      <c r="F21" s="11" t="s">
        <v>256</v>
      </c>
      <c r="G21" s="37"/>
      <c r="H21" s="17">
        <f t="shared" si="0"/>
        <v>0</v>
      </c>
    </row>
    <row r="22" spans="1:8" ht="15.75" x14ac:dyDescent="0.25">
      <c r="A22" s="31" t="s">
        <v>257</v>
      </c>
      <c r="B22" s="31" t="s">
        <v>11</v>
      </c>
      <c r="C22" s="32">
        <v>8</v>
      </c>
      <c r="D22" s="33" t="s">
        <v>12</v>
      </c>
      <c r="E22" s="33" t="s">
        <v>258</v>
      </c>
      <c r="F22" s="30" t="s">
        <v>259</v>
      </c>
      <c r="G22" s="37"/>
      <c r="H22" s="17">
        <f t="shared" si="0"/>
        <v>0</v>
      </c>
    </row>
    <row r="23" spans="1:8" ht="15.75" x14ac:dyDescent="0.25">
      <c r="A23" s="31" t="s">
        <v>260</v>
      </c>
      <c r="B23" s="31" t="s">
        <v>11</v>
      </c>
      <c r="C23" s="32">
        <v>8</v>
      </c>
      <c r="D23" s="33" t="s">
        <v>12</v>
      </c>
      <c r="E23" s="33" t="s">
        <v>261</v>
      </c>
      <c r="F23" s="34" t="s">
        <v>262</v>
      </c>
      <c r="G23" s="37"/>
      <c r="H23" s="17">
        <f t="shared" si="0"/>
        <v>0</v>
      </c>
    </row>
    <row r="24" spans="1:8" ht="15.75" thickBot="1" x14ac:dyDescent="0.3">
      <c r="G24" s="23" t="s">
        <v>263</v>
      </c>
      <c r="H24" s="24">
        <f>SUM(H5:H23)</f>
        <v>0</v>
      </c>
    </row>
    <row r="25" spans="1:8" ht="15.75" thickTop="1" x14ac:dyDescent="0.25"/>
  </sheetData>
  <sheetProtection algorithmName="SHA-512" hashValue="19wAWd9MP4bpbe3+no2yaT2GWEGWmIbJoeLXcCDKIB57u/koTOAvsKADhrDQ3YMP8uAyEq1wvcfxZN+f694Jnw==" saltValue="avWbT7THGcYoehyokGIbuw==" spinCount="100000" sheet="1" objects="1" scenarios="1"/>
  <mergeCells count="4">
    <mergeCell ref="A1:H1"/>
    <mergeCell ref="A2:B2"/>
    <mergeCell ref="C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0A2A-3495-446A-A631-52A65EFF7E12}">
  <dimension ref="A1:H24"/>
  <sheetViews>
    <sheetView workbookViewId="0">
      <selection activeCell="G7" sqref="G7"/>
    </sheetView>
  </sheetViews>
  <sheetFormatPr defaultRowHeight="15" x14ac:dyDescent="0.25"/>
  <cols>
    <col min="1" max="1" width="8.7109375" customWidth="1"/>
    <col min="2" max="2" width="12.28515625" customWidth="1"/>
    <col min="3" max="3" width="10.42578125" customWidth="1"/>
    <col min="4" max="4" width="9.42578125" customWidth="1"/>
    <col min="5" max="5" width="17.140625" customWidth="1"/>
    <col min="6" max="6" width="33.7109375" customWidth="1"/>
    <col min="7" max="7" width="17.85546875" customWidth="1"/>
    <col min="8" max="8" width="11" customWidth="1"/>
  </cols>
  <sheetData>
    <row r="1" spans="1:8" ht="23.25" x14ac:dyDescent="0.35">
      <c r="A1" s="55" t="s">
        <v>149</v>
      </c>
      <c r="B1" s="55"/>
      <c r="C1" s="55"/>
      <c r="D1" s="55"/>
      <c r="E1" s="55"/>
      <c r="F1" s="55"/>
      <c r="G1" s="55"/>
      <c r="H1" s="55"/>
    </row>
    <row r="2" spans="1:8" ht="25.5" customHeight="1" x14ac:dyDescent="0.25">
      <c r="A2" s="54" t="s">
        <v>8</v>
      </c>
      <c r="B2" s="54"/>
      <c r="C2" s="52"/>
      <c r="D2" s="52"/>
      <c r="E2" s="52"/>
      <c r="F2" s="52"/>
      <c r="G2" s="52"/>
      <c r="H2" s="52"/>
    </row>
    <row r="3" spans="1:8" ht="35.25" customHeight="1" x14ac:dyDescent="0.25">
      <c r="A3" s="56" t="s">
        <v>9</v>
      </c>
      <c r="B3" s="56"/>
      <c r="C3" s="56"/>
      <c r="D3" s="56"/>
      <c r="E3" s="56"/>
      <c r="F3" s="56"/>
      <c r="G3" s="56"/>
      <c r="H3" s="56"/>
    </row>
    <row r="4" spans="1:8" ht="14.25" customHeight="1" x14ac:dyDescent="0.25">
      <c r="A4" s="6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7" t="s">
        <v>6</v>
      </c>
      <c r="G4" s="9" t="s">
        <v>7</v>
      </c>
      <c r="H4" s="10" t="s">
        <v>66</v>
      </c>
    </row>
    <row r="5" spans="1:8" ht="30" x14ac:dyDescent="0.25">
      <c r="A5" s="25" t="s">
        <v>150</v>
      </c>
      <c r="B5" s="25"/>
      <c r="C5" s="26">
        <v>16</v>
      </c>
      <c r="D5" s="27" t="s">
        <v>38</v>
      </c>
      <c r="E5" s="28" t="s">
        <v>151</v>
      </c>
      <c r="F5" s="28" t="s">
        <v>152</v>
      </c>
      <c r="G5" s="37"/>
      <c r="H5" s="17">
        <f>C5*G5</f>
        <v>0</v>
      </c>
    </row>
    <row r="6" spans="1:8" ht="45" x14ac:dyDescent="0.25">
      <c r="A6" s="25" t="s">
        <v>153</v>
      </c>
      <c r="B6" s="25"/>
      <c r="C6" s="26">
        <v>10</v>
      </c>
      <c r="D6" s="29" t="s">
        <v>154</v>
      </c>
      <c r="E6" s="28" t="s">
        <v>155</v>
      </c>
      <c r="F6" s="28" t="s">
        <v>156</v>
      </c>
      <c r="G6" s="37"/>
      <c r="H6" s="17">
        <f t="shared" ref="H6:H22" si="0">C6*G6</f>
        <v>0</v>
      </c>
    </row>
    <row r="7" spans="1:8" ht="30" x14ac:dyDescent="0.25">
      <c r="A7" s="25" t="s">
        <v>157</v>
      </c>
      <c r="B7" s="25" t="s">
        <v>11</v>
      </c>
      <c r="C7" s="26">
        <v>6</v>
      </c>
      <c r="D7" s="27" t="s">
        <v>12</v>
      </c>
      <c r="E7" s="28" t="s">
        <v>158</v>
      </c>
      <c r="F7" s="28" t="s">
        <v>159</v>
      </c>
      <c r="G7" s="37"/>
      <c r="H7" s="17">
        <f t="shared" si="0"/>
        <v>0</v>
      </c>
    </row>
    <row r="8" spans="1:8" ht="30" x14ac:dyDescent="0.25">
      <c r="A8" s="25" t="s">
        <v>160</v>
      </c>
      <c r="B8" s="25" t="s">
        <v>11</v>
      </c>
      <c r="C8" s="26">
        <v>8</v>
      </c>
      <c r="D8" s="27" t="s">
        <v>12</v>
      </c>
      <c r="E8" s="28" t="s">
        <v>161</v>
      </c>
      <c r="F8" s="28" t="s">
        <v>162</v>
      </c>
      <c r="G8" s="37"/>
      <c r="H8" s="17">
        <f t="shared" si="0"/>
        <v>0</v>
      </c>
    </row>
    <row r="9" spans="1:8" x14ac:dyDescent="0.25">
      <c r="A9" s="25" t="s">
        <v>163</v>
      </c>
      <c r="B9" s="25" t="s">
        <v>11</v>
      </c>
      <c r="C9" s="26">
        <v>2</v>
      </c>
      <c r="D9" s="27" t="s">
        <v>12</v>
      </c>
      <c r="E9" s="28" t="s">
        <v>164</v>
      </c>
      <c r="F9" s="28" t="s">
        <v>165</v>
      </c>
      <c r="G9" s="37"/>
      <c r="H9" s="17">
        <f t="shared" si="0"/>
        <v>0</v>
      </c>
    </row>
    <row r="10" spans="1:8" ht="30" x14ac:dyDescent="0.25">
      <c r="A10" s="25" t="s">
        <v>166</v>
      </c>
      <c r="B10" s="25" t="s">
        <v>11</v>
      </c>
      <c r="C10" s="26">
        <v>6</v>
      </c>
      <c r="D10" s="27" t="s">
        <v>12</v>
      </c>
      <c r="E10" s="28" t="s">
        <v>167</v>
      </c>
      <c r="F10" s="28" t="s">
        <v>168</v>
      </c>
      <c r="G10" s="37"/>
      <c r="H10" s="17">
        <f t="shared" si="0"/>
        <v>0</v>
      </c>
    </row>
    <row r="11" spans="1:8" ht="30" x14ac:dyDescent="0.25">
      <c r="A11" s="25" t="s">
        <v>169</v>
      </c>
      <c r="B11" s="25"/>
      <c r="C11" s="26">
        <v>8</v>
      </c>
      <c r="D11" s="27" t="s">
        <v>38</v>
      </c>
      <c r="E11" s="28" t="s">
        <v>170</v>
      </c>
      <c r="F11" s="28" t="s">
        <v>171</v>
      </c>
      <c r="G11" s="37"/>
      <c r="H11" s="17">
        <f t="shared" si="0"/>
        <v>0</v>
      </c>
    </row>
    <row r="12" spans="1:8" ht="30" x14ac:dyDescent="0.25">
      <c r="A12" s="25" t="s">
        <v>172</v>
      </c>
      <c r="B12" s="25"/>
      <c r="C12" s="26">
        <v>8</v>
      </c>
      <c r="D12" s="27" t="s">
        <v>38</v>
      </c>
      <c r="E12" s="28" t="s">
        <v>173</v>
      </c>
      <c r="F12" s="28" t="s">
        <v>174</v>
      </c>
      <c r="G12" s="37"/>
      <c r="H12" s="17">
        <f t="shared" si="0"/>
        <v>0</v>
      </c>
    </row>
    <row r="13" spans="1:8" ht="30" x14ac:dyDescent="0.25">
      <c r="A13" s="25" t="s">
        <v>175</v>
      </c>
      <c r="B13" s="25"/>
      <c r="C13" s="26">
        <v>8</v>
      </c>
      <c r="D13" s="27" t="s">
        <v>38</v>
      </c>
      <c r="E13" s="28" t="s">
        <v>176</v>
      </c>
      <c r="F13" s="28" t="s">
        <v>177</v>
      </c>
      <c r="G13" s="37"/>
      <c r="H13" s="17">
        <f t="shared" si="0"/>
        <v>0</v>
      </c>
    </row>
    <row r="14" spans="1:8" ht="30" x14ac:dyDescent="0.25">
      <c r="A14" s="25" t="s">
        <v>178</v>
      </c>
      <c r="B14" s="25"/>
      <c r="C14" s="26">
        <v>8</v>
      </c>
      <c r="D14" s="27" t="s">
        <v>38</v>
      </c>
      <c r="E14" s="28" t="s">
        <v>179</v>
      </c>
      <c r="F14" s="28" t="s">
        <v>180</v>
      </c>
      <c r="G14" s="37"/>
      <c r="H14" s="17">
        <f t="shared" si="0"/>
        <v>0</v>
      </c>
    </row>
    <row r="15" spans="1:8" ht="30" x14ac:dyDescent="0.25">
      <c r="A15" s="25" t="s">
        <v>181</v>
      </c>
      <c r="B15" s="25"/>
      <c r="C15" s="26">
        <v>8</v>
      </c>
      <c r="D15" s="27" t="s">
        <v>38</v>
      </c>
      <c r="E15" s="28" t="s">
        <v>182</v>
      </c>
      <c r="F15" s="28" t="s">
        <v>183</v>
      </c>
      <c r="G15" s="37"/>
      <c r="H15" s="17">
        <f t="shared" si="0"/>
        <v>0</v>
      </c>
    </row>
    <row r="16" spans="1:8" ht="30" x14ac:dyDescent="0.25">
      <c r="A16" s="25" t="s">
        <v>184</v>
      </c>
      <c r="B16" s="25"/>
      <c r="C16" s="26">
        <v>8</v>
      </c>
      <c r="D16" s="27" t="s">
        <v>38</v>
      </c>
      <c r="E16" s="28" t="s">
        <v>185</v>
      </c>
      <c r="F16" s="28" t="s">
        <v>186</v>
      </c>
      <c r="G16" s="37"/>
      <c r="H16" s="17">
        <f t="shared" si="0"/>
        <v>0</v>
      </c>
    </row>
    <row r="17" spans="1:8" ht="30" x14ac:dyDescent="0.25">
      <c r="A17" s="25" t="s">
        <v>187</v>
      </c>
      <c r="B17" s="25"/>
      <c r="C17" s="26">
        <v>8</v>
      </c>
      <c r="D17" s="27" t="s">
        <v>38</v>
      </c>
      <c r="E17" s="28" t="s">
        <v>188</v>
      </c>
      <c r="F17" s="28" t="s">
        <v>189</v>
      </c>
      <c r="G17" s="37"/>
      <c r="H17" s="17">
        <f t="shared" si="0"/>
        <v>0</v>
      </c>
    </row>
    <row r="18" spans="1:8" ht="30" x14ac:dyDescent="0.25">
      <c r="A18" s="25" t="s">
        <v>190</v>
      </c>
      <c r="B18" s="25"/>
      <c r="C18" s="26">
        <v>16</v>
      </c>
      <c r="D18" s="27" t="s">
        <v>38</v>
      </c>
      <c r="E18" s="28" t="s">
        <v>191</v>
      </c>
      <c r="F18" s="28" t="s">
        <v>192</v>
      </c>
      <c r="G18" s="37"/>
      <c r="H18" s="17">
        <f t="shared" si="0"/>
        <v>0</v>
      </c>
    </row>
    <row r="19" spans="1:8" ht="60" x14ac:dyDescent="0.25">
      <c r="A19" s="25" t="s">
        <v>193</v>
      </c>
      <c r="B19" s="25"/>
      <c r="C19" s="26">
        <v>2</v>
      </c>
      <c r="D19" s="27" t="s">
        <v>38</v>
      </c>
      <c r="E19" s="28" t="s">
        <v>194</v>
      </c>
      <c r="F19" s="28" t="s">
        <v>195</v>
      </c>
      <c r="G19" s="37"/>
      <c r="H19" s="17">
        <f t="shared" si="0"/>
        <v>0</v>
      </c>
    </row>
    <row r="20" spans="1:8" ht="45" x14ac:dyDescent="0.25">
      <c r="A20" s="25" t="s">
        <v>196</v>
      </c>
      <c r="B20" s="25"/>
      <c r="C20" s="26">
        <v>8</v>
      </c>
      <c r="D20" s="27" t="s">
        <v>154</v>
      </c>
      <c r="E20" s="28" t="s">
        <v>197</v>
      </c>
      <c r="F20" s="28" t="s">
        <v>198</v>
      </c>
      <c r="G20" s="37"/>
      <c r="H20" s="17">
        <f t="shared" si="0"/>
        <v>0</v>
      </c>
    </row>
    <row r="21" spans="1:8" ht="30" x14ac:dyDescent="0.25">
      <c r="A21" s="25" t="s">
        <v>199</v>
      </c>
      <c r="B21" s="25"/>
      <c r="C21" s="26">
        <v>8</v>
      </c>
      <c r="D21" s="27" t="s">
        <v>38</v>
      </c>
      <c r="E21" s="28" t="s">
        <v>200</v>
      </c>
      <c r="F21" s="28" t="s">
        <v>201</v>
      </c>
      <c r="G21" s="37"/>
      <c r="H21" s="17">
        <f t="shared" si="0"/>
        <v>0</v>
      </c>
    </row>
    <row r="22" spans="1:8" x14ac:dyDescent="0.25">
      <c r="A22" s="25" t="s">
        <v>202</v>
      </c>
      <c r="B22" s="25"/>
      <c r="C22" s="26">
        <v>8</v>
      </c>
      <c r="D22" s="27" t="s">
        <v>203</v>
      </c>
      <c r="E22" s="27" t="s">
        <v>204</v>
      </c>
      <c r="F22" s="28" t="s">
        <v>205</v>
      </c>
      <c r="G22" s="37"/>
      <c r="H22" s="17">
        <f t="shared" si="0"/>
        <v>0</v>
      </c>
    </row>
    <row r="23" spans="1:8" ht="15.75" thickBot="1" x14ac:dyDescent="0.3">
      <c r="G23" s="23" t="s">
        <v>148</v>
      </c>
      <c r="H23" s="24">
        <f>SUM(H5:H22)</f>
        <v>0</v>
      </c>
    </row>
    <row r="24" spans="1:8" ht="15.75" thickTop="1" x14ac:dyDescent="0.25"/>
  </sheetData>
  <sheetProtection algorithmName="SHA-512" hashValue="ck1Zf56XCFBaoIqbAXXmF8PveQvJHk6esANbZ2pw91ys6b7MImm+sU9UyACdVGd5xKjVEuNjUGIudYwROPXj6w==" saltValue="BHydYszJ5ZEl7/I9J1ioGA==" spinCount="100000" sheet="1" objects="1" scenarios="1"/>
  <mergeCells count="4">
    <mergeCell ref="A1:H1"/>
    <mergeCell ref="A2:B2"/>
    <mergeCell ref="C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E0BD-01C0-417D-B3F9-06D10A603CB1}">
  <dimension ref="A1:H25"/>
  <sheetViews>
    <sheetView workbookViewId="0">
      <selection activeCell="F8" sqref="F8"/>
    </sheetView>
  </sheetViews>
  <sheetFormatPr defaultRowHeight="15" x14ac:dyDescent="0.25"/>
  <cols>
    <col min="1" max="1" width="8.7109375" customWidth="1"/>
    <col min="2" max="2" width="12.28515625" customWidth="1"/>
    <col min="3" max="3" width="10.42578125" customWidth="1"/>
    <col min="4" max="4" width="9.42578125" customWidth="1"/>
    <col min="5" max="5" width="17.140625" customWidth="1"/>
    <col min="6" max="6" width="33.7109375" customWidth="1"/>
    <col min="7" max="7" width="17.85546875" customWidth="1"/>
    <col min="8" max="8" width="11" customWidth="1"/>
  </cols>
  <sheetData>
    <row r="1" spans="1:8" ht="23.25" x14ac:dyDescent="0.35">
      <c r="A1" s="55" t="s">
        <v>324</v>
      </c>
      <c r="B1" s="55"/>
      <c r="C1" s="55"/>
      <c r="D1" s="55"/>
      <c r="E1" s="55"/>
      <c r="F1" s="55"/>
      <c r="G1" s="55"/>
      <c r="H1" s="55"/>
    </row>
    <row r="2" spans="1:8" ht="25.5" customHeight="1" x14ac:dyDescent="0.25">
      <c r="A2" s="54" t="s">
        <v>8</v>
      </c>
      <c r="B2" s="54"/>
      <c r="C2" s="52"/>
      <c r="D2" s="52"/>
      <c r="E2" s="52"/>
      <c r="F2" s="52"/>
      <c r="G2" s="52"/>
      <c r="H2" s="52"/>
    </row>
    <row r="3" spans="1:8" ht="35.25" customHeight="1" x14ac:dyDescent="0.25">
      <c r="A3" s="56" t="s">
        <v>9</v>
      </c>
      <c r="B3" s="56"/>
      <c r="C3" s="56"/>
      <c r="D3" s="56"/>
      <c r="E3" s="56"/>
      <c r="F3" s="56"/>
      <c r="G3" s="56"/>
      <c r="H3" s="56"/>
    </row>
    <row r="4" spans="1:8" ht="14.25" customHeight="1" x14ac:dyDescent="0.25">
      <c r="A4" s="6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7" t="s">
        <v>6</v>
      </c>
      <c r="G4" s="9" t="s">
        <v>7</v>
      </c>
      <c r="H4" s="10" t="s">
        <v>66</v>
      </c>
    </row>
    <row r="5" spans="1:8" ht="31.5" x14ac:dyDescent="0.25">
      <c r="A5" s="1" t="s">
        <v>265</v>
      </c>
      <c r="B5" s="1"/>
      <c r="C5" s="2">
        <v>8</v>
      </c>
      <c r="D5" s="3" t="s">
        <v>38</v>
      </c>
      <c r="E5" s="4" t="s">
        <v>266</v>
      </c>
      <c r="F5" s="11" t="s">
        <v>267</v>
      </c>
      <c r="G5" s="37"/>
      <c r="H5" s="17">
        <f>C5*G5</f>
        <v>0</v>
      </c>
    </row>
    <row r="6" spans="1:8" ht="31.5" x14ac:dyDescent="0.25">
      <c r="A6" s="1" t="s">
        <v>268</v>
      </c>
      <c r="B6" s="1"/>
      <c r="C6" s="2">
        <v>8</v>
      </c>
      <c r="D6" s="3" t="s">
        <v>38</v>
      </c>
      <c r="E6" s="4" t="s">
        <v>269</v>
      </c>
      <c r="F6" s="11" t="s">
        <v>270</v>
      </c>
      <c r="G6" s="37"/>
      <c r="H6" s="17">
        <f t="shared" ref="H6:H23" si="0">C6*G6</f>
        <v>0</v>
      </c>
    </row>
    <row r="7" spans="1:8" ht="31.5" x14ac:dyDescent="0.25">
      <c r="A7" s="1" t="s">
        <v>271</v>
      </c>
      <c r="B7" s="1"/>
      <c r="C7" s="2">
        <v>8</v>
      </c>
      <c r="D7" s="3" t="s">
        <v>38</v>
      </c>
      <c r="E7" s="4" t="s">
        <v>272</v>
      </c>
      <c r="F7" s="11" t="s">
        <v>273</v>
      </c>
      <c r="G7" s="37"/>
      <c r="H7" s="17">
        <f t="shared" si="0"/>
        <v>0</v>
      </c>
    </row>
    <row r="8" spans="1:8" ht="31.5" x14ac:dyDescent="0.25">
      <c r="A8" s="1" t="s">
        <v>274</v>
      </c>
      <c r="B8" s="1"/>
      <c r="C8" s="2">
        <v>8</v>
      </c>
      <c r="D8" s="3" t="s">
        <v>38</v>
      </c>
      <c r="E8" s="4" t="s">
        <v>275</v>
      </c>
      <c r="F8" s="11" t="s">
        <v>276</v>
      </c>
      <c r="G8" s="37"/>
      <c r="H8" s="17">
        <f t="shared" si="0"/>
        <v>0</v>
      </c>
    </row>
    <row r="9" spans="1:8" ht="31.5" x14ac:dyDescent="0.25">
      <c r="A9" s="1" t="s">
        <v>277</v>
      </c>
      <c r="B9" s="1" t="s">
        <v>11</v>
      </c>
      <c r="C9" s="2">
        <v>2</v>
      </c>
      <c r="D9" s="3" t="s">
        <v>12</v>
      </c>
      <c r="E9" s="4" t="s">
        <v>278</v>
      </c>
      <c r="F9" s="11" t="s">
        <v>279</v>
      </c>
      <c r="G9" s="37"/>
      <c r="H9" s="17">
        <f t="shared" si="0"/>
        <v>0</v>
      </c>
    </row>
    <row r="10" spans="1:8" ht="31.5" x14ac:dyDescent="0.25">
      <c r="A10" s="1" t="s">
        <v>280</v>
      </c>
      <c r="B10" s="1"/>
      <c r="C10" s="2">
        <v>8</v>
      </c>
      <c r="D10" s="3" t="s">
        <v>38</v>
      </c>
      <c r="E10" s="4" t="s">
        <v>281</v>
      </c>
      <c r="F10" s="11" t="s">
        <v>282</v>
      </c>
      <c r="G10" s="37"/>
      <c r="H10" s="17">
        <f t="shared" si="0"/>
        <v>0</v>
      </c>
    </row>
    <row r="11" spans="1:8" ht="31.5" x14ac:dyDescent="0.25">
      <c r="A11" s="1" t="s">
        <v>283</v>
      </c>
      <c r="B11" s="1"/>
      <c r="C11" s="2">
        <v>8</v>
      </c>
      <c r="D11" s="3" t="s">
        <v>38</v>
      </c>
      <c r="E11" s="4" t="s">
        <v>284</v>
      </c>
      <c r="F11" s="11" t="s">
        <v>285</v>
      </c>
      <c r="G11" s="37"/>
      <c r="H11" s="17">
        <f t="shared" si="0"/>
        <v>0</v>
      </c>
    </row>
    <row r="12" spans="1:8" ht="31.5" x14ac:dyDescent="0.25">
      <c r="A12" s="1" t="s">
        <v>286</v>
      </c>
      <c r="B12" s="1"/>
      <c r="C12" s="2">
        <v>8</v>
      </c>
      <c r="D12" s="3" t="s">
        <v>38</v>
      </c>
      <c r="E12" s="4" t="s">
        <v>287</v>
      </c>
      <c r="F12" s="11" t="s">
        <v>288</v>
      </c>
      <c r="G12" s="37"/>
      <c r="H12" s="17">
        <f t="shared" si="0"/>
        <v>0</v>
      </c>
    </row>
    <row r="13" spans="1:8" ht="31.5" x14ac:dyDescent="0.25">
      <c r="A13" s="1" t="s">
        <v>289</v>
      </c>
      <c r="B13" s="1"/>
      <c r="C13" s="2">
        <v>8</v>
      </c>
      <c r="D13" s="3" t="s">
        <v>38</v>
      </c>
      <c r="E13" s="4" t="s">
        <v>290</v>
      </c>
      <c r="F13" s="11" t="s">
        <v>291</v>
      </c>
      <c r="G13" s="37"/>
      <c r="H13" s="17">
        <f t="shared" si="0"/>
        <v>0</v>
      </c>
    </row>
    <row r="14" spans="1:8" ht="110.25" x14ac:dyDescent="0.25">
      <c r="A14" s="1" t="s">
        <v>292</v>
      </c>
      <c r="B14" s="1"/>
      <c r="C14" s="2">
        <v>5</v>
      </c>
      <c r="D14" s="3" t="s">
        <v>154</v>
      </c>
      <c r="E14" s="4" t="s">
        <v>293</v>
      </c>
      <c r="F14" s="11" t="s">
        <v>294</v>
      </c>
      <c r="G14" s="37"/>
      <c r="H14" s="17">
        <f t="shared" si="0"/>
        <v>0</v>
      </c>
    </row>
    <row r="15" spans="1:8" ht="31.5" x14ac:dyDescent="0.25">
      <c r="A15" s="1" t="s">
        <v>295</v>
      </c>
      <c r="B15" s="1"/>
      <c r="C15" s="2">
        <v>8</v>
      </c>
      <c r="D15" s="3" t="s">
        <v>38</v>
      </c>
      <c r="E15" s="4" t="s">
        <v>296</v>
      </c>
      <c r="F15" s="11" t="s">
        <v>297</v>
      </c>
      <c r="G15" s="37"/>
      <c r="H15" s="17">
        <f t="shared" si="0"/>
        <v>0</v>
      </c>
    </row>
    <row r="16" spans="1:8" ht="31.5" x14ac:dyDescent="0.25">
      <c r="A16" s="1" t="s">
        <v>298</v>
      </c>
      <c r="B16" s="1"/>
      <c r="C16" s="2">
        <v>8</v>
      </c>
      <c r="D16" s="3" t="s">
        <v>38</v>
      </c>
      <c r="E16" s="4" t="s">
        <v>299</v>
      </c>
      <c r="F16" s="11" t="s">
        <v>300</v>
      </c>
      <c r="G16" s="37"/>
      <c r="H16" s="17">
        <f t="shared" si="0"/>
        <v>0</v>
      </c>
    </row>
    <row r="17" spans="1:8" ht="47.25" x14ac:dyDescent="0.25">
      <c r="A17" s="1" t="s">
        <v>301</v>
      </c>
      <c r="B17" s="1"/>
      <c r="C17" s="2">
        <v>4</v>
      </c>
      <c r="D17" s="3" t="s">
        <v>38</v>
      </c>
      <c r="E17" s="4" t="s">
        <v>302</v>
      </c>
      <c r="F17" s="11" t="s">
        <v>303</v>
      </c>
      <c r="G17" s="37"/>
      <c r="H17" s="17">
        <f t="shared" si="0"/>
        <v>0</v>
      </c>
    </row>
    <row r="18" spans="1:8" ht="47.25" x14ac:dyDescent="0.25">
      <c r="A18" s="1" t="s">
        <v>304</v>
      </c>
      <c r="B18" s="1"/>
      <c r="C18" s="2">
        <v>3</v>
      </c>
      <c r="D18" s="3" t="s">
        <v>38</v>
      </c>
      <c r="E18" s="4" t="s">
        <v>305</v>
      </c>
      <c r="F18" s="11" t="s">
        <v>306</v>
      </c>
      <c r="G18" s="37"/>
      <c r="H18" s="17">
        <f t="shared" si="0"/>
        <v>0</v>
      </c>
    </row>
    <row r="19" spans="1:8" ht="31.5" x14ac:dyDescent="0.25">
      <c r="A19" s="1" t="s">
        <v>307</v>
      </c>
      <c r="B19" s="1" t="s">
        <v>11</v>
      </c>
      <c r="C19" s="2">
        <v>8</v>
      </c>
      <c r="D19" s="3" t="s">
        <v>12</v>
      </c>
      <c r="E19" s="4" t="s">
        <v>308</v>
      </c>
      <c r="F19" s="11" t="s">
        <v>309</v>
      </c>
      <c r="G19" s="37"/>
      <c r="H19" s="17">
        <f t="shared" si="0"/>
        <v>0</v>
      </c>
    </row>
    <row r="20" spans="1:8" ht="31.5" x14ac:dyDescent="0.25">
      <c r="A20" s="1" t="s">
        <v>310</v>
      </c>
      <c r="B20" s="1" t="s">
        <v>11</v>
      </c>
      <c r="C20" s="2">
        <v>8</v>
      </c>
      <c r="D20" s="3" t="s">
        <v>12</v>
      </c>
      <c r="E20" s="4" t="s">
        <v>311</v>
      </c>
      <c r="F20" s="11" t="s">
        <v>312</v>
      </c>
      <c r="G20" s="37"/>
      <c r="H20" s="17">
        <f t="shared" si="0"/>
        <v>0</v>
      </c>
    </row>
    <row r="21" spans="1:8" ht="31.5" x14ac:dyDescent="0.25">
      <c r="A21" s="1" t="s">
        <v>313</v>
      </c>
      <c r="B21" s="1" t="s">
        <v>11</v>
      </c>
      <c r="C21" s="2">
        <v>8</v>
      </c>
      <c r="D21" s="3" t="s">
        <v>12</v>
      </c>
      <c r="E21" s="4" t="s">
        <v>314</v>
      </c>
      <c r="F21" s="11" t="s">
        <v>315</v>
      </c>
      <c r="G21" s="37"/>
      <c r="H21" s="17">
        <f t="shared" si="0"/>
        <v>0</v>
      </c>
    </row>
    <row r="22" spans="1:8" ht="15.75" x14ac:dyDescent="0.25">
      <c r="A22" s="1" t="s">
        <v>316</v>
      </c>
      <c r="B22" s="1" t="s">
        <v>11</v>
      </c>
      <c r="C22" s="2">
        <v>8</v>
      </c>
      <c r="D22" s="3" t="s">
        <v>12</v>
      </c>
      <c r="E22" s="4" t="s">
        <v>317</v>
      </c>
      <c r="F22" s="11" t="s">
        <v>318</v>
      </c>
      <c r="G22" s="37"/>
      <c r="H22" s="17">
        <f t="shared" si="0"/>
        <v>0</v>
      </c>
    </row>
    <row r="23" spans="1:8" ht="47.25" x14ac:dyDescent="0.25">
      <c r="A23" s="1" t="s">
        <v>319</v>
      </c>
      <c r="B23" s="1" t="s">
        <v>11</v>
      </c>
      <c r="C23" s="2">
        <v>8</v>
      </c>
      <c r="D23" s="3" t="s">
        <v>12</v>
      </c>
      <c r="E23" s="4" t="s">
        <v>320</v>
      </c>
      <c r="F23" s="34" t="s">
        <v>321</v>
      </c>
      <c r="G23" s="37"/>
      <c r="H23" s="17">
        <f t="shared" si="0"/>
        <v>0</v>
      </c>
    </row>
    <row r="24" spans="1:8" ht="15.75" thickBot="1" x14ac:dyDescent="0.3">
      <c r="G24" s="23" t="s">
        <v>325</v>
      </c>
      <c r="H24" s="24">
        <f>SUM(H5:H23)</f>
        <v>0</v>
      </c>
    </row>
    <row r="25" spans="1:8" ht="15.75" thickTop="1" x14ac:dyDescent="0.25"/>
  </sheetData>
  <sheetProtection algorithmName="SHA-512" hashValue="DdW+07zEAuDB+vsSHQjKBWn9iGSnptS87D63JVXz6zpA5mqGBA96XJV+qUL+f+Tf24KzkkDHGwUu+88zBVuEjQ==" saltValue="IQGDPTtHMMKEo7wz2nogVw==" spinCount="100000" sheet="1" objects="1" scenarios="1"/>
  <mergeCells count="4">
    <mergeCell ref="A1:H1"/>
    <mergeCell ref="A2:B2"/>
    <mergeCell ref="C2:H2"/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60D3-2C01-406E-866F-518AE5FC2736}">
  <dimension ref="A1:I2"/>
  <sheetViews>
    <sheetView tabSelected="1" workbookViewId="0">
      <selection activeCell="G2" sqref="G2"/>
    </sheetView>
  </sheetViews>
  <sheetFormatPr defaultRowHeight="15" x14ac:dyDescent="0.25"/>
  <sheetData>
    <row r="1" spans="1:9" ht="15.75" thickBot="1" x14ac:dyDescent="0.3">
      <c r="A1" s="35" t="s">
        <v>322</v>
      </c>
      <c r="B1" s="35"/>
      <c r="C1" s="35"/>
      <c r="D1" s="35"/>
      <c r="E1" s="35"/>
      <c r="F1" s="35"/>
      <c r="G1" s="36">
        <v>0</v>
      </c>
      <c r="H1" s="35" t="s">
        <v>323</v>
      </c>
      <c r="I1" s="35"/>
    </row>
    <row r="2" spans="1:9" ht="15.75" thickTop="1" x14ac:dyDescent="0.25"/>
  </sheetData>
  <sheetProtection algorithmName="SHA-512" hashValue="snau/QfIpaQtV9oplUV5tEKbU3DkNc1f8V1hCLqlznq1kGKYNOhsrUe1NYB+vg6F3A8LMSfhX5ZfDLqYvEQBmA==" saltValue="yPJzVpBkAypo3Bwk/FvDX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Region 1</vt:lpstr>
      <vt:lpstr>Region 2</vt:lpstr>
      <vt:lpstr>Region 3</vt:lpstr>
      <vt:lpstr>Region 3B</vt:lpstr>
      <vt:lpstr>Region 4</vt:lpstr>
      <vt:lpstr>Region 5</vt:lpstr>
      <vt:lpstr>Raking &amp; Garbage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Hayes</dc:creator>
  <cp:lastModifiedBy>Eric Hayes</cp:lastModifiedBy>
  <dcterms:created xsi:type="dcterms:W3CDTF">2022-03-31T17:36:12Z</dcterms:created>
  <dcterms:modified xsi:type="dcterms:W3CDTF">2022-04-01T18:43:24Z</dcterms:modified>
</cp:coreProperties>
</file>