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59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5" i="1" l="1"/>
  <c r="I61" i="1"/>
  <c r="I37" i="1"/>
  <c r="A28" i="1"/>
  <c r="F5" i="1" l="1"/>
  <c r="F7" i="1" s="1"/>
  <c r="F9" i="1" s="1"/>
  <c r="F12" i="1" s="1"/>
  <c r="F16" i="1" s="1"/>
  <c r="F18" i="1" s="1"/>
  <c r="F20" i="1" s="1"/>
  <c r="F23" i="1" s="1"/>
  <c r="F25" i="1" s="1"/>
  <c r="F27" i="1" s="1"/>
  <c r="F29" i="1" s="1"/>
  <c r="F31" i="1" s="1"/>
  <c r="F33" i="1" s="1"/>
  <c r="F35" i="1" s="1"/>
  <c r="F37" i="1" s="1"/>
  <c r="F39" i="1" s="1"/>
  <c r="F41" i="1" s="1"/>
  <c r="F43" i="1" s="1"/>
  <c r="F45" i="1" s="1"/>
  <c r="F47" i="1" s="1"/>
  <c r="F49" i="1" s="1"/>
  <c r="F51" i="1" s="1"/>
  <c r="F53" i="1" s="1"/>
  <c r="F55" i="1" s="1"/>
  <c r="F57" i="1" s="1"/>
  <c r="F59" i="1" s="1"/>
  <c r="F61" i="1" s="1"/>
  <c r="F63" i="1" s="1"/>
  <c r="F65" i="1" s="1"/>
  <c r="F67" i="1" s="1"/>
  <c r="F69" i="1" s="1"/>
  <c r="F71" i="1" s="1"/>
  <c r="F73" i="1" s="1"/>
  <c r="F75" i="1" s="1"/>
  <c r="F77" i="1" s="1"/>
  <c r="F79" i="1" s="1"/>
  <c r="F81" i="1" s="1"/>
  <c r="F83" i="1" s="1"/>
  <c r="F85" i="1" s="1"/>
  <c r="F87" i="1" s="1"/>
  <c r="F89" i="1" s="1"/>
  <c r="F91" i="1" s="1"/>
  <c r="F93" i="1" s="1"/>
  <c r="F95" i="1" s="1"/>
  <c r="F97" i="1" s="1"/>
  <c r="F99" i="1" s="1"/>
  <c r="F101" i="1" s="1"/>
  <c r="F103" i="1" s="1"/>
  <c r="F105" i="1" s="1"/>
  <c r="F107" i="1" s="1"/>
  <c r="F109" i="1" s="1"/>
  <c r="F111" i="1" s="1"/>
  <c r="F113" i="1" s="1"/>
  <c r="F115" i="1" s="1"/>
  <c r="F117" i="1" s="1"/>
  <c r="F119" i="1" s="1"/>
  <c r="F121" i="1" s="1"/>
</calcChain>
</file>

<file path=xl/sharedStrings.xml><?xml version="1.0" encoding="utf-8"?>
<sst xmlns="http://schemas.openxmlformats.org/spreadsheetml/2006/main" count="317" uniqueCount="178">
  <si>
    <t>Macor for Duluth</t>
  </si>
  <si>
    <t>Schedule of Contributions</t>
  </si>
  <si>
    <t>Name</t>
  </si>
  <si>
    <t>Address</t>
  </si>
  <si>
    <t>Occupation</t>
  </si>
  <si>
    <t>Date</t>
  </si>
  <si>
    <t>Amount</t>
  </si>
  <si>
    <t>Total to Date</t>
  </si>
  <si>
    <t>05.27.21</t>
  </si>
  <si>
    <t>Brian Maki</t>
  </si>
  <si>
    <t>Business Ower</t>
  </si>
  <si>
    <t>06.04.21</t>
  </si>
  <si>
    <t>Douglas Lewis</t>
  </si>
  <si>
    <t xml:space="preserve">1926 Middle Ln  </t>
  </si>
  <si>
    <t>Duluth, MN   55811</t>
  </si>
  <si>
    <t>Business Owner</t>
  </si>
  <si>
    <t>Thomas Vaughn</t>
  </si>
  <si>
    <t>2010 Woodhaven Ln</t>
  </si>
  <si>
    <t>Duluth, MN   55803</t>
  </si>
  <si>
    <t>Unknown</t>
  </si>
  <si>
    <t>05.14.21</t>
  </si>
  <si>
    <t xml:space="preserve">Joe Macor - loan </t>
  </si>
  <si>
    <t>from candidate</t>
  </si>
  <si>
    <t>2916 Hill Ave</t>
  </si>
  <si>
    <t>Superior, WI   54880</t>
  </si>
  <si>
    <t>Candidate</t>
  </si>
  <si>
    <t>712 121st Ave W</t>
  </si>
  <si>
    <t>Duluth, MN   55808</t>
  </si>
  <si>
    <t>Date:  06.07.21</t>
  </si>
  <si>
    <t>07.24.21</t>
  </si>
  <si>
    <t>Mary White</t>
  </si>
  <si>
    <t>124 E Heard St</t>
  </si>
  <si>
    <t>Spaghetti Fundraiser</t>
  </si>
  <si>
    <t>07.21.21</t>
  </si>
  <si>
    <t>Cash</t>
  </si>
  <si>
    <t>David Zbaracki</t>
  </si>
  <si>
    <t>6 S 36th Ave E</t>
  </si>
  <si>
    <t>Mary Ann Rotini</t>
  </si>
  <si>
    <t>5807 W 8th St</t>
  </si>
  <si>
    <t>Duluth, MN   55807</t>
  </si>
  <si>
    <t>07.14.21</t>
  </si>
  <si>
    <t>Linda Grover</t>
  </si>
  <si>
    <t>3227 Celia St</t>
  </si>
  <si>
    <t>Carolyn Nelson</t>
  </si>
  <si>
    <t>3116 Vernon St</t>
  </si>
  <si>
    <t>Duluth, MN   55806</t>
  </si>
  <si>
    <t>4402 Airpark Blvd</t>
  </si>
  <si>
    <t>L Conradi</t>
  </si>
  <si>
    <t>3415 E Superior St</t>
  </si>
  <si>
    <t>Duluth, MN   55804</t>
  </si>
  <si>
    <t xml:space="preserve">Plumbing &amp; </t>
  </si>
  <si>
    <t>Steamfitters Union</t>
  </si>
  <si>
    <t>Union</t>
  </si>
  <si>
    <t>Susan Coen</t>
  </si>
  <si>
    <t>5600 Grand Ave</t>
  </si>
  <si>
    <t>Insurance Agent</t>
  </si>
  <si>
    <t>S Rehola</t>
  </si>
  <si>
    <t>7901 Grand Ave</t>
  </si>
  <si>
    <t>David Haugen</t>
  </si>
  <si>
    <t>2525 Provedence Rc</t>
  </si>
  <si>
    <t>Festival by the Lake</t>
  </si>
  <si>
    <t>ch #</t>
  </si>
  <si>
    <t>07.06.21</t>
  </si>
  <si>
    <t>Spirit Valley Days Parade</t>
  </si>
  <si>
    <t>Arrowhead Printing</t>
  </si>
  <si>
    <t>end spaghetti</t>
  </si>
  <si>
    <t>07.01.21</t>
  </si>
  <si>
    <t>Steven Preston</t>
  </si>
  <si>
    <t>4912 Kingston Rd</t>
  </si>
  <si>
    <t>Pharmacist</t>
  </si>
  <si>
    <t>Mary Ellen Kervina</t>
  </si>
  <si>
    <t>1023 S 72nd Ave W</t>
  </si>
  <si>
    <t>06.25.21</t>
  </si>
  <si>
    <t>Lynette Zunich</t>
  </si>
  <si>
    <t xml:space="preserve">IA of Bridge, Struc, </t>
  </si>
  <si>
    <t>etc union</t>
  </si>
  <si>
    <t>851 Pierce Butler Rd</t>
  </si>
  <si>
    <t>St Paul, MN   55104</t>
  </si>
  <si>
    <t>Fundraiser</t>
  </si>
  <si>
    <t>06.30.21</t>
  </si>
  <si>
    <t>Matt Boo</t>
  </si>
  <si>
    <t>2530 Jefferson St</t>
  </si>
  <si>
    <t>Duluth, MN   55812</t>
  </si>
  <si>
    <t>Unknw</t>
  </si>
  <si>
    <t>Connie Thorp</t>
  </si>
  <si>
    <t>Neill Atkins</t>
  </si>
  <si>
    <t>6042 N Pike Lake Rd</t>
  </si>
  <si>
    <t>Duluth MN   55811</t>
  </si>
  <si>
    <t>Broker</t>
  </si>
  <si>
    <t>Theresa Vaughn</t>
  </si>
  <si>
    <t>Art Johnston</t>
  </si>
  <si>
    <t>37 N 93rd Ave W</t>
  </si>
  <si>
    <t>Kathleen Sullivan</t>
  </si>
  <si>
    <t>724 Mellwood Ave</t>
  </si>
  <si>
    <t>Duluth, MN</t>
  </si>
  <si>
    <t>Michael Rasmussen</t>
  </si>
  <si>
    <t>2509 E 6th St</t>
  </si>
  <si>
    <t>Duluth MN   55808</t>
  </si>
  <si>
    <t>Patricia Stollee</t>
  </si>
  <si>
    <t>1702 Fern Ave</t>
  </si>
  <si>
    <t>end fundraiser</t>
  </si>
  <si>
    <t>06.24.21</t>
  </si>
  <si>
    <t>P2B Strategies</t>
  </si>
  <si>
    <t>06.22.21</t>
  </si>
  <si>
    <t>Francis Morris</t>
  </si>
  <si>
    <t>321 101st Ave W</t>
  </si>
  <si>
    <t>Retired</t>
  </si>
  <si>
    <t>Alan Terwey</t>
  </si>
  <si>
    <t>28 E Palkie Road</t>
  </si>
  <si>
    <t>Esko, MN   55533</t>
  </si>
  <si>
    <t>John Miner</t>
  </si>
  <si>
    <t>4913 Woodland</t>
  </si>
  <si>
    <t>Judy Miner</t>
  </si>
  <si>
    <t>Mary Petrich</t>
  </si>
  <si>
    <t>112 W Gary St</t>
  </si>
  <si>
    <t>W Dickson St</t>
  </si>
  <si>
    <t>Marilyn Rendell</t>
  </si>
  <si>
    <t>6731 Bear Island Rd</t>
  </si>
  <si>
    <t>Duluth MN   55803</t>
  </si>
  <si>
    <t>06.17.21</t>
  </si>
  <si>
    <t>Brad Bennett</t>
  </si>
  <si>
    <t>1 Pinenut Circle</t>
  </si>
  <si>
    <t>Broadcaster</t>
  </si>
  <si>
    <t>Duluth, MN   55810</t>
  </si>
  <si>
    <t>0.17.21</t>
  </si>
  <si>
    <t>James Caesar</t>
  </si>
  <si>
    <t>1507 Morningside Av e</t>
  </si>
  <si>
    <t>Sean Flaherty</t>
  </si>
  <si>
    <t>433 Hartley Lane</t>
  </si>
  <si>
    <t>Russ Francisco</t>
  </si>
  <si>
    <t>8409 Beverly St</t>
  </si>
  <si>
    <t>06.11.21</t>
  </si>
  <si>
    <t>Linda Boben</t>
  </si>
  <si>
    <t>3543 Greysolon Road</t>
  </si>
  <si>
    <t>Duluth MN   55804</t>
  </si>
  <si>
    <t>Charles Fedora</t>
  </si>
  <si>
    <t>Carla Bayerl</t>
  </si>
  <si>
    <t>17 Magnolia Drive</t>
  </si>
  <si>
    <t>Mark Boben</t>
  </si>
  <si>
    <t>Phil Troutwine</t>
  </si>
  <si>
    <t>PO Box 458</t>
  </si>
  <si>
    <t>Gilbert, MN   55741</t>
  </si>
  <si>
    <t>David Troutwine</t>
  </si>
  <si>
    <t>4558 Cedar Island Dr</t>
  </si>
  <si>
    <t>William Eyer</t>
  </si>
  <si>
    <t>5707 Tacony St</t>
  </si>
  <si>
    <t>Chuck &amp; Briane</t>
  </si>
  <si>
    <t>7402 W Skyline</t>
  </si>
  <si>
    <t>06.14.21</t>
  </si>
  <si>
    <t>Tim Pichetti</t>
  </si>
  <si>
    <t>595 W Wabasha</t>
  </si>
  <si>
    <t>Lotus Realy</t>
  </si>
  <si>
    <t>PO Box 235</t>
  </si>
  <si>
    <t>Chanhassen, MN</t>
  </si>
  <si>
    <t>Green Kamp Wilk</t>
  </si>
  <si>
    <t>1732 London Road</t>
  </si>
  <si>
    <t>07.08.21</t>
  </si>
  <si>
    <t>WDSM</t>
  </si>
  <si>
    <t>CN Lukovsky</t>
  </si>
  <si>
    <t>10 E House St</t>
  </si>
  <si>
    <t>07.16.21</t>
  </si>
  <si>
    <t>07.29.21</t>
  </si>
  <si>
    <t>Eric Erkkila</t>
  </si>
  <si>
    <t>2909 Parkwood Lane</t>
  </si>
  <si>
    <t>Mark Macor</t>
  </si>
  <si>
    <t>815 Seboe Road</t>
  </si>
  <si>
    <t>Finance</t>
  </si>
  <si>
    <t>Wrenshall, MN   55797</t>
  </si>
  <si>
    <t>Duluth BizPac</t>
  </si>
  <si>
    <t>23 W Central Entrance  Box 339</t>
  </si>
  <si>
    <t>Mr Dees</t>
  </si>
  <si>
    <t>06.08.21</t>
  </si>
  <si>
    <t>City of Duluth</t>
  </si>
  <si>
    <t>Misc Paypal</t>
  </si>
  <si>
    <t>06.07.21</t>
  </si>
  <si>
    <t>Midwest Communications</t>
  </si>
  <si>
    <t>Misc Inkind</t>
  </si>
  <si>
    <t>07.30.21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</si>
</sst>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8" fontId="0" fillId="0" borderId="0" xfId="0" applyNumberFormat="1"/>
    <xf numFmtId="8" fontId="0" fillId="0" borderId="1" xfId="0" applyNumberFormat="1" applyBorder="1"/>
    <xf numFmtId="0" fontId="0" fillId="0" borderId="1" xfId="0" applyFill="1" applyBorder="1"/>
    <xf numFmtId="8" fontId="0" fillId="0" borderId="3" xfId="0" applyNumberFormat="1" applyBorder="1"/>
    <xf numFmtId="8" fontId="0" fillId="0" borderId="4" xfId="0" applyNumberFormat="1" applyBorder="1"/>
    <xf numFmtId="8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8" fontId="0" fillId="0" borderId="2" xfId="0" applyNumberFormat="1" applyBorder="1"/>
    <xf numFmtId="8" fontId="0" fillId="0" borderId="10" xfId="0" applyNumberFormat="1" applyBorder="1"/>
    <xf numFmtId="8" fontId="0" fillId="0" borderId="11" xfId="0" applyNumberFormat="1" applyBorder="1"/>
    <xf numFmtId="8" fontId="0" fillId="0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abSelected="1" topLeftCell="A84" workbookViewId="0">
      <selection activeCell="C94" sqref="C94"/>
    </sheetView>
  </sheetViews>
  <sheetFormatPr defaultRowHeight="15" x14ac:dyDescent="0.25"/>
  <cols>
    <col min="1" max="1" width="11.140625" customWidth="1"/>
    <col min="2" max="2" width="17.7109375" customWidth="1"/>
    <col min="3" max="3" width="18" customWidth="1"/>
    <col min="4" max="4" width="17.85546875" customWidth="1"/>
    <col min="5" max="5" width="13.42578125" customWidth="1"/>
    <col min="6" max="6" width="11.28515625" customWidth="1"/>
    <col min="8" max="8" width="10.85546875" bestFit="1" customWidth="1"/>
    <col min="9" max="9" width="10.5703125" bestFit="1" customWidth="1"/>
  </cols>
  <sheetData>
    <row r="1" spans="1:7" x14ac:dyDescent="0.25">
      <c r="C1" t="s">
        <v>0</v>
      </c>
    </row>
    <row r="2" spans="1:7" x14ac:dyDescent="0.25">
      <c r="A2" t="s">
        <v>28</v>
      </c>
      <c r="C2" t="s">
        <v>1</v>
      </c>
    </row>
    <row r="4" spans="1:7" ht="15.75" thickBot="1" x14ac:dyDescent="0.3">
      <c r="A4" s="2" t="s">
        <v>5</v>
      </c>
      <c r="B4" s="2" t="s">
        <v>2</v>
      </c>
      <c r="C4" s="2" t="s">
        <v>3</v>
      </c>
      <c r="D4" s="2" t="s">
        <v>4</v>
      </c>
      <c r="E4" s="2" t="s">
        <v>6</v>
      </c>
      <c r="F4" s="4" t="s">
        <v>7</v>
      </c>
    </row>
    <row r="5" spans="1:7" ht="15.75" thickTop="1" x14ac:dyDescent="0.25">
      <c r="A5" s="11" t="s">
        <v>8</v>
      </c>
      <c r="B5" t="s">
        <v>9</v>
      </c>
      <c r="C5" s="3" t="s">
        <v>23</v>
      </c>
      <c r="D5" t="s">
        <v>10</v>
      </c>
      <c r="E5" s="5">
        <v>600</v>
      </c>
      <c r="F5" s="8">
        <f>+E5</f>
        <v>600</v>
      </c>
    </row>
    <row r="6" spans="1:7" x14ac:dyDescent="0.25">
      <c r="A6" s="12"/>
      <c r="B6" s="1"/>
      <c r="C6" s="1" t="s">
        <v>24</v>
      </c>
      <c r="D6" s="1"/>
      <c r="E6" s="6"/>
      <c r="F6" s="9"/>
    </row>
    <row r="7" spans="1:7" x14ac:dyDescent="0.25">
      <c r="A7" s="13" t="s">
        <v>11</v>
      </c>
      <c r="B7" t="s">
        <v>12</v>
      </c>
      <c r="C7" t="s">
        <v>13</v>
      </c>
      <c r="D7" t="s">
        <v>15</v>
      </c>
      <c r="E7" s="5">
        <v>250</v>
      </c>
      <c r="F7" s="10">
        <f>+F5+E7</f>
        <v>850</v>
      </c>
    </row>
    <row r="8" spans="1:7" x14ac:dyDescent="0.25">
      <c r="A8" s="12"/>
      <c r="B8" s="1"/>
      <c r="C8" s="1" t="s">
        <v>14</v>
      </c>
      <c r="D8" s="1"/>
      <c r="E8" s="6"/>
      <c r="F8" s="9"/>
    </row>
    <row r="9" spans="1:7" x14ac:dyDescent="0.25">
      <c r="A9" s="14" t="s">
        <v>11</v>
      </c>
      <c r="B9" s="3" t="s">
        <v>16</v>
      </c>
      <c r="C9" s="3" t="s">
        <v>17</v>
      </c>
      <c r="D9" s="3" t="s">
        <v>19</v>
      </c>
      <c r="E9" s="5">
        <v>150</v>
      </c>
      <c r="F9" s="10">
        <f>+F7+E9</f>
        <v>1000</v>
      </c>
    </row>
    <row r="10" spans="1:7" x14ac:dyDescent="0.25">
      <c r="A10" s="12"/>
      <c r="B10" s="1"/>
      <c r="C10" s="7" t="s">
        <v>18</v>
      </c>
      <c r="D10" s="1"/>
      <c r="E10" s="6"/>
      <c r="F10" s="9"/>
    </row>
    <row r="11" spans="1:7" x14ac:dyDescent="0.25">
      <c r="A11" s="13" t="s">
        <v>20</v>
      </c>
      <c r="B11" t="s">
        <v>21</v>
      </c>
      <c r="C11" s="3" t="s">
        <v>26</v>
      </c>
      <c r="D11" t="s">
        <v>25</v>
      </c>
      <c r="E11" s="5">
        <v>2600</v>
      </c>
      <c r="F11" s="10"/>
    </row>
    <row r="12" spans="1:7" ht="15.75" thickBot="1" x14ac:dyDescent="0.3">
      <c r="A12" s="15"/>
      <c r="B12" s="2" t="s">
        <v>22</v>
      </c>
      <c r="C12" s="2" t="s">
        <v>27</v>
      </c>
      <c r="D12" s="2"/>
      <c r="E12" s="16"/>
      <c r="F12" s="17">
        <f>+F9+E11</f>
        <v>3600</v>
      </c>
    </row>
    <row r="13" spans="1:7" ht="15.75" thickTop="1" x14ac:dyDescent="0.25">
      <c r="E13" s="5"/>
    </row>
    <row r="14" spans="1:7" x14ac:dyDescent="0.25">
      <c r="E14" s="5"/>
      <c r="F14" s="5"/>
    </row>
    <row r="15" spans="1:7" ht="15.75" thickBot="1" x14ac:dyDescent="0.3">
      <c r="A15" s="2" t="s">
        <v>5</v>
      </c>
      <c r="B15" s="2" t="s">
        <v>2</v>
      </c>
      <c r="C15" s="2" t="s">
        <v>3</v>
      </c>
      <c r="D15" s="2" t="s">
        <v>4</v>
      </c>
      <c r="E15" s="2" t="s">
        <v>6</v>
      </c>
      <c r="F15" s="4" t="s">
        <v>7</v>
      </c>
    </row>
    <row r="16" spans="1:7" ht="15.75" thickTop="1" x14ac:dyDescent="0.25">
      <c r="A16" s="11" t="s">
        <v>29</v>
      </c>
      <c r="B16" t="s">
        <v>30</v>
      </c>
      <c r="C16" s="3" t="s">
        <v>31</v>
      </c>
      <c r="D16" t="s">
        <v>19</v>
      </c>
      <c r="E16" s="5">
        <v>25</v>
      </c>
      <c r="F16" s="8">
        <f>+F12+E16</f>
        <v>3625</v>
      </c>
      <c r="G16" t="s">
        <v>32</v>
      </c>
    </row>
    <row r="17" spans="1:9" x14ac:dyDescent="0.25">
      <c r="A17" s="12"/>
      <c r="B17" s="1"/>
      <c r="C17" s="1" t="s">
        <v>27</v>
      </c>
      <c r="D17" s="1"/>
      <c r="E17" s="6"/>
      <c r="F17" s="9"/>
    </row>
    <row r="18" spans="1:9" x14ac:dyDescent="0.25">
      <c r="A18" s="13" t="s">
        <v>40</v>
      </c>
      <c r="B18" t="s">
        <v>34</v>
      </c>
      <c r="E18" s="5">
        <v>1860</v>
      </c>
      <c r="F18" s="10">
        <f>+F16+E18</f>
        <v>5485</v>
      </c>
    </row>
    <row r="19" spans="1:9" x14ac:dyDescent="0.25">
      <c r="A19" s="12"/>
      <c r="B19" s="1"/>
      <c r="C19" s="1"/>
      <c r="D19" s="1"/>
      <c r="E19" s="6"/>
      <c r="F19" s="9"/>
    </row>
    <row r="20" spans="1:9" x14ac:dyDescent="0.25">
      <c r="A20" s="14" t="s">
        <v>40</v>
      </c>
      <c r="B20" s="3" t="s">
        <v>35</v>
      </c>
      <c r="C20" s="3" t="s">
        <v>36</v>
      </c>
      <c r="D20" s="3" t="s">
        <v>19</v>
      </c>
      <c r="E20" s="5">
        <v>100</v>
      </c>
      <c r="F20" s="10">
        <f>+F18+E20</f>
        <v>5585</v>
      </c>
    </row>
    <row r="21" spans="1:9" x14ac:dyDescent="0.25">
      <c r="A21" s="12"/>
      <c r="B21" s="1"/>
      <c r="C21" s="7" t="s">
        <v>18</v>
      </c>
      <c r="D21" s="1"/>
      <c r="E21" s="6"/>
      <c r="F21" s="9"/>
    </row>
    <row r="22" spans="1:9" x14ac:dyDescent="0.25">
      <c r="A22" s="13" t="s">
        <v>40</v>
      </c>
      <c r="B22" t="s">
        <v>37</v>
      </c>
      <c r="C22" s="3" t="s">
        <v>38</v>
      </c>
      <c r="D22" t="s">
        <v>19</v>
      </c>
      <c r="E22" s="5">
        <v>50</v>
      </c>
      <c r="F22" s="10"/>
    </row>
    <row r="23" spans="1:9" x14ac:dyDescent="0.25">
      <c r="A23" s="12"/>
      <c r="B23" s="1"/>
      <c r="C23" s="1" t="s">
        <v>39</v>
      </c>
      <c r="D23" s="1"/>
      <c r="E23" s="6"/>
      <c r="F23" s="9">
        <f>+F20+E22</f>
        <v>5635</v>
      </c>
    </row>
    <row r="24" spans="1:9" x14ac:dyDescent="0.25">
      <c r="A24" s="13" t="s">
        <v>40</v>
      </c>
      <c r="B24" t="s">
        <v>41</v>
      </c>
      <c r="C24" s="3" t="s">
        <v>42</v>
      </c>
      <c r="D24" s="3" t="s">
        <v>19</v>
      </c>
      <c r="E24" s="5">
        <v>50</v>
      </c>
      <c r="F24" s="10"/>
    </row>
    <row r="25" spans="1:9" x14ac:dyDescent="0.25">
      <c r="A25" s="12"/>
      <c r="B25" s="1"/>
      <c r="C25" s="1" t="s">
        <v>14</v>
      </c>
      <c r="D25" s="1"/>
      <c r="E25" s="6"/>
      <c r="F25" s="9">
        <f>+F23+E24</f>
        <v>5685</v>
      </c>
    </row>
    <row r="26" spans="1:9" x14ac:dyDescent="0.25">
      <c r="A26" s="14" t="s">
        <v>40</v>
      </c>
      <c r="B26" s="3" t="s">
        <v>43</v>
      </c>
      <c r="C26" s="3" t="s">
        <v>44</v>
      </c>
      <c r="D26" s="3" t="s">
        <v>19</v>
      </c>
      <c r="E26" s="5">
        <v>50</v>
      </c>
      <c r="F26" s="10"/>
    </row>
    <row r="27" spans="1:9" x14ac:dyDescent="0.25">
      <c r="A27" s="12"/>
      <c r="B27" s="1"/>
      <c r="C27" s="7" t="s">
        <v>45</v>
      </c>
      <c r="D27" s="1"/>
      <c r="E27" s="6"/>
      <c r="F27" s="9">
        <f>+F25+E26</f>
        <v>5735</v>
      </c>
    </row>
    <row r="28" spans="1:9" x14ac:dyDescent="0.25">
      <c r="A28" s="19">
        <f>SUM(E20:E34)</f>
        <v>1050</v>
      </c>
      <c r="B28" s="3" t="s">
        <v>47</v>
      </c>
      <c r="C28" s="3" t="s">
        <v>48</v>
      </c>
      <c r="D28" s="3" t="s">
        <v>19</v>
      </c>
      <c r="E28" s="5">
        <v>100</v>
      </c>
      <c r="F28" s="18"/>
      <c r="I28" s="5"/>
    </row>
    <row r="29" spans="1:9" x14ac:dyDescent="0.25">
      <c r="A29" s="12"/>
      <c r="B29" s="1"/>
      <c r="C29" s="7" t="s">
        <v>49</v>
      </c>
      <c r="D29" s="1"/>
      <c r="E29" s="6"/>
      <c r="F29" s="9">
        <f>+F27+E28</f>
        <v>5835</v>
      </c>
    </row>
    <row r="30" spans="1:9" x14ac:dyDescent="0.25">
      <c r="A30" s="13" t="s">
        <v>40</v>
      </c>
      <c r="B30" t="s">
        <v>50</v>
      </c>
      <c r="C30" s="3" t="s">
        <v>46</v>
      </c>
      <c r="D30" t="s">
        <v>52</v>
      </c>
      <c r="E30" s="5">
        <v>600</v>
      </c>
      <c r="F30" s="10"/>
    </row>
    <row r="31" spans="1:9" x14ac:dyDescent="0.25">
      <c r="A31" s="12"/>
      <c r="B31" s="1" t="s">
        <v>51</v>
      </c>
      <c r="C31" s="1" t="s">
        <v>14</v>
      </c>
      <c r="D31" s="1"/>
      <c r="E31" s="6"/>
      <c r="F31" s="9">
        <f>+F29+E30</f>
        <v>6435</v>
      </c>
    </row>
    <row r="32" spans="1:9" x14ac:dyDescent="0.25">
      <c r="A32" s="13" t="s">
        <v>40</v>
      </c>
      <c r="B32" t="s">
        <v>53</v>
      </c>
      <c r="C32" s="3" t="s">
        <v>54</v>
      </c>
      <c r="D32" s="3" t="s">
        <v>55</v>
      </c>
      <c r="E32" s="5">
        <v>50</v>
      </c>
      <c r="F32" s="10"/>
    </row>
    <row r="33" spans="1:9" x14ac:dyDescent="0.25">
      <c r="A33" s="12"/>
      <c r="B33" s="1"/>
      <c r="C33" s="1" t="s">
        <v>39</v>
      </c>
      <c r="D33" s="1"/>
      <c r="E33" s="6"/>
      <c r="F33" s="9">
        <f>+F31+E32</f>
        <v>6485</v>
      </c>
    </row>
    <row r="34" spans="1:9" x14ac:dyDescent="0.25">
      <c r="A34" s="14" t="s">
        <v>40</v>
      </c>
      <c r="B34" s="3" t="s">
        <v>56</v>
      </c>
      <c r="C34" s="3" t="s">
        <v>57</v>
      </c>
      <c r="D34" s="3" t="s">
        <v>19</v>
      </c>
      <c r="E34" s="5">
        <v>50</v>
      </c>
      <c r="F34" s="10"/>
    </row>
    <row r="35" spans="1:9" x14ac:dyDescent="0.25">
      <c r="A35" s="12"/>
      <c r="B35" s="1"/>
      <c r="C35" s="7" t="s">
        <v>27</v>
      </c>
      <c r="D35" s="1"/>
      <c r="E35" s="6"/>
      <c r="F35" s="9">
        <f>+F33+E34</f>
        <v>6535</v>
      </c>
    </row>
    <row r="36" spans="1:9" x14ac:dyDescent="0.25">
      <c r="A36" s="14" t="s">
        <v>40</v>
      </c>
      <c r="B36" s="3" t="s">
        <v>58</v>
      </c>
      <c r="C36" s="3" t="s">
        <v>59</v>
      </c>
      <c r="D36" s="3" t="s">
        <v>19</v>
      </c>
      <c r="E36" s="5">
        <v>100</v>
      </c>
      <c r="F36" s="10"/>
    </row>
    <row r="37" spans="1:9" x14ac:dyDescent="0.25">
      <c r="A37" s="12"/>
      <c r="B37" s="1"/>
      <c r="C37" s="7" t="s">
        <v>14</v>
      </c>
      <c r="D37" s="1"/>
      <c r="E37" s="6"/>
      <c r="F37" s="9">
        <f>+F35+E36</f>
        <v>6635</v>
      </c>
      <c r="G37" t="s">
        <v>65</v>
      </c>
      <c r="I37" s="5">
        <f>SUM(E16:E36)</f>
        <v>3035</v>
      </c>
    </row>
    <row r="38" spans="1:9" x14ac:dyDescent="0.25">
      <c r="A38" s="13" t="s">
        <v>66</v>
      </c>
      <c r="B38" t="s">
        <v>67</v>
      </c>
      <c r="C38" s="3" t="s">
        <v>68</v>
      </c>
      <c r="D38" t="s">
        <v>69</v>
      </c>
      <c r="E38" s="5">
        <v>300</v>
      </c>
      <c r="F38" s="10"/>
      <c r="I38" s="5"/>
    </row>
    <row r="39" spans="1:9" x14ac:dyDescent="0.25">
      <c r="A39" s="12"/>
      <c r="B39" s="1"/>
      <c r="C39" s="1" t="s">
        <v>49</v>
      </c>
      <c r="D39" s="1"/>
      <c r="E39" s="6"/>
      <c r="F39" s="9">
        <f>+F37+E38</f>
        <v>6935</v>
      </c>
      <c r="I39" s="5"/>
    </row>
    <row r="40" spans="1:9" x14ac:dyDescent="0.25">
      <c r="A40" s="13" t="s">
        <v>33</v>
      </c>
      <c r="B40" t="s">
        <v>70</v>
      </c>
      <c r="C40" s="3" t="s">
        <v>71</v>
      </c>
      <c r="D40" s="3" t="s">
        <v>19</v>
      </c>
      <c r="E40" s="5">
        <v>100</v>
      </c>
      <c r="F40" s="10"/>
      <c r="I40" s="5"/>
    </row>
    <row r="41" spans="1:9" x14ac:dyDescent="0.25">
      <c r="A41" s="12"/>
      <c r="B41" s="1"/>
      <c r="C41" s="1" t="s">
        <v>39</v>
      </c>
      <c r="D41" s="1"/>
      <c r="E41" s="6"/>
      <c r="F41" s="9">
        <f>+F39+E40</f>
        <v>7035</v>
      </c>
      <c r="I41" s="5"/>
    </row>
    <row r="42" spans="1:9" x14ac:dyDescent="0.25">
      <c r="A42" s="14" t="s">
        <v>72</v>
      </c>
      <c r="B42" s="3" t="s">
        <v>73</v>
      </c>
      <c r="C42" s="3" t="s">
        <v>19</v>
      </c>
      <c r="D42" s="3" t="s">
        <v>19</v>
      </c>
      <c r="E42" s="5">
        <v>25</v>
      </c>
      <c r="F42" s="10"/>
    </row>
    <row r="43" spans="1:9" x14ac:dyDescent="0.25">
      <c r="A43" s="12"/>
      <c r="B43" s="1"/>
      <c r="C43" s="7" t="s">
        <v>19</v>
      </c>
      <c r="D43" s="1"/>
      <c r="E43" s="6"/>
      <c r="F43" s="9">
        <f>+F41+E42</f>
        <v>7060</v>
      </c>
    </row>
    <row r="44" spans="1:9" x14ac:dyDescent="0.25">
      <c r="A44" s="14" t="s">
        <v>72</v>
      </c>
      <c r="B44" s="3" t="s">
        <v>74</v>
      </c>
      <c r="C44" s="3" t="s">
        <v>76</v>
      </c>
      <c r="D44" s="3" t="s">
        <v>52</v>
      </c>
      <c r="E44" s="5">
        <v>300</v>
      </c>
      <c r="F44" s="10"/>
    </row>
    <row r="45" spans="1:9" x14ac:dyDescent="0.25">
      <c r="A45" s="12"/>
      <c r="B45" s="1" t="s">
        <v>75</v>
      </c>
      <c r="C45" s="7" t="s">
        <v>77</v>
      </c>
      <c r="D45" s="1"/>
      <c r="E45" s="6"/>
      <c r="F45" s="9">
        <f>+F43+E44</f>
        <v>7360</v>
      </c>
    </row>
    <row r="46" spans="1:9" x14ac:dyDescent="0.25">
      <c r="A46" s="13" t="s">
        <v>79</v>
      </c>
      <c r="B46" t="s">
        <v>80</v>
      </c>
      <c r="C46" s="3" t="s">
        <v>81</v>
      </c>
      <c r="D46" t="s">
        <v>83</v>
      </c>
      <c r="E46" s="5">
        <v>100</v>
      </c>
      <c r="F46" s="10"/>
      <c r="G46" t="s">
        <v>78</v>
      </c>
    </row>
    <row r="47" spans="1:9" x14ac:dyDescent="0.25">
      <c r="A47" s="12"/>
      <c r="B47" s="1"/>
      <c r="C47" s="1" t="s">
        <v>82</v>
      </c>
      <c r="D47" s="1"/>
      <c r="E47" s="6"/>
      <c r="F47" s="9">
        <f>+F45+E46</f>
        <v>7460</v>
      </c>
    </row>
    <row r="48" spans="1:9" x14ac:dyDescent="0.25">
      <c r="A48" s="13" t="s">
        <v>79</v>
      </c>
      <c r="B48" t="s">
        <v>84</v>
      </c>
      <c r="C48" s="3" t="s">
        <v>19</v>
      </c>
      <c r="D48" s="3" t="s">
        <v>19</v>
      </c>
      <c r="E48" s="5">
        <v>25</v>
      </c>
      <c r="F48" s="10"/>
    </row>
    <row r="49" spans="1:9" x14ac:dyDescent="0.25">
      <c r="A49" s="12"/>
      <c r="B49" s="1"/>
      <c r="C49" s="1" t="s">
        <v>19</v>
      </c>
      <c r="D49" s="1"/>
      <c r="E49" s="6"/>
      <c r="F49" s="9">
        <f>+F47+E48</f>
        <v>7485</v>
      </c>
    </row>
    <row r="50" spans="1:9" x14ac:dyDescent="0.25">
      <c r="A50" s="14" t="s">
        <v>79</v>
      </c>
      <c r="B50" s="3" t="s">
        <v>85</v>
      </c>
      <c r="C50" s="3" t="s">
        <v>86</v>
      </c>
      <c r="D50" s="3" t="s">
        <v>88</v>
      </c>
      <c r="E50" s="5">
        <v>50</v>
      </c>
      <c r="F50" s="10"/>
    </row>
    <row r="51" spans="1:9" x14ac:dyDescent="0.25">
      <c r="A51" s="12"/>
      <c r="B51" s="1"/>
      <c r="C51" s="7" t="s">
        <v>87</v>
      </c>
      <c r="D51" s="1"/>
      <c r="E51" s="6"/>
      <c r="F51" s="9">
        <f>+F49+E50</f>
        <v>7535</v>
      </c>
    </row>
    <row r="52" spans="1:9" x14ac:dyDescent="0.25">
      <c r="A52" s="14" t="s">
        <v>79</v>
      </c>
      <c r="B52" s="3" t="s">
        <v>89</v>
      </c>
      <c r="C52" s="3" t="s">
        <v>17</v>
      </c>
      <c r="D52" s="3" t="s">
        <v>19</v>
      </c>
      <c r="E52" s="5">
        <v>50</v>
      </c>
      <c r="F52" s="10"/>
    </row>
    <row r="53" spans="1:9" x14ac:dyDescent="0.25">
      <c r="A53" s="12"/>
      <c r="B53" s="1"/>
      <c r="C53" s="7" t="s">
        <v>18</v>
      </c>
      <c r="D53" s="1"/>
      <c r="E53" s="6"/>
      <c r="F53" s="9">
        <f>+F51+E52</f>
        <v>7585</v>
      </c>
    </row>
    <row r="54" spans="1:9" x14ac:dyDescent="0.25">
      <c r="A54" s="13" t="s">
        <v>79</v>
      </c>
      <c r="B54" t="s">
        <v>90</v>
      </c>
      <c r="C54" s="3" t="s">
        <v>91</v>
      </c>
      <c r="D54" t="s">
        <v>19</v>
      </c>
      <c r="E54" s="5">
        <v>600</v>
      </c>
      <c r="F54" s="10"/>
    </row>
    <row r="55" spans="1:9" x14ac:dyDescent="0.25">
      <c r="A55" s="12"/>
      <c r="B55" s="1"/>
      <c r="C55" s="1" t="s">
        <v>27</v>
      </c>
      <c r="D55" s="1"/>
      <c r="E55" s="6"/>
      <c r="F55" s="9">
        <f>+F53+E54</f>
        <v>8185</v>
      </c>
    </row>
    <row r="56" spans="1:9" x14ac:dyDescent="0.25">
      <c r="A56" s="13" t="s">
        <v>79</v>
      </c>
      <c r="B56" t="s">
        <v>92</v>
      </c>
      <c r="C56" s="3" t="s">
        <v>93</v>
      </c>
      <c r="D56" s="3" t="s">
        <v>19</v>
      </c>
      <c r="E56" s="5">
        <v>100</v>
      </c>
      <c r="F56" s="10"/>
    </row>
    <row r="57" spans="1:9" x14ac:dyDescent="0.25">
      <c r="A57" s="12"/>
      <c r="B57" s="1"/>
      <c r="C57" s="1" t="s">
        <v>94</v>
      </c>
      <c r="D57" s="1"/>
      <c r="E57" s="6"/>
      <c r="F57" s="9">
        <f>+F55+E56</f>
        <v>8285</v>
      </c>
    </row>
    <row r="58" spans="1:9" x14ac:dyDescent="0.25">
      <c r="A58" s="14" t="s">
        <v>79</v>
      </c>
      <c r="B58" s="3" t="s">
        <v>95</v>
      </c>
      <c r="C58" s="3" t="s">
        <v>96</v>
      </c>
      <c r="D58" s="3" t="s">
        <v>19</v>
      </c>
      <c r="E58" s="5">
        <v>100</v>
      </c>
      <c r="F58" s="10"/>
    </row>
    <row r="59" spans="1:9" x14ac:dyDescent="0.25">
      <c r="A59" s="12"/>
      <c r="B59" s="1"/>
      <c r="C59" s="7" t="s">
        <v>97</v>
      </c>
      <c r="D59" s="1"/>
      <c r="E59" s="6"/>
      <c r="F59" s="9">
        <f>+F57+E58</f>
        <v>8385</v>
      </c>
    </row>
    <row r="60" spans="1:9" x14ac:dyDescent="0.25">
      <c r="A60" s="14" t="s">
        <v>79</v>
      </c>
      <c r="B60" s="3" t="s">
        <v>98</v>
      </c>
      <c r="C60" s="3" t="s">
        <v>99</v>
      </c>
      <c r="D60" s="3" t="s">
        <v>19</v>
      </c>
      <c r="E60" s="5">
        <v>75</v>
      </c>
      <c r="F60" s="10"/>
    </row>
    <row r="61" spans="1:9" x14ac:dyDescent="0.25">
      <c r="A61" s="12"/>
      <c r="B61" s="1"/>
      <c r="C61" s="7" t="s">
        <v>14</v>
      </c>
      <c r="D61" s="1"/>
      <c r="E61" s="6"/>
      <c r="F61" s="9">
        <f>+F59+E60</f>
        <v>8460</v>
      </c>
      <c r="G61" t="s">
        <v>100</v>
      </c>
      <c r="I61" s="5">
        <f>SUM(E46:E61)</f>
        <v>1100</v>
      </c>
    </row>
    <row r="62" spans="1:9" x14ac:dyDescent="0.25">
      <c r="A62" s="13" t="s">
        <v>103</v>
      </c>
      <c r="B62" t="s">
        <v>104</v>
      </c>
      <c r="C62" s="3" t="s">
        <v>105</v>
      </c>
      <c r="D62" s="3" t="s">
        <v>106</v>
      </c>
      <c r="E62" s="5">
        <v>50</v>
      </c>
      <c r="F62" s="10"/>
    </row>
    <row r="63" spans="1:9" x14ac:dyDescent="0.25">
      <c r="A63" s="12"/>
      <c r="B63" s="1"/>
      <c r="C63" s="1" t="s">
        <v>27</v>
      </c>
      <c r="D63" s="1"/>
      <c r="E63" s="6"/>
      <c r="F63" s="9">
        <f>+F61+E62</f>
        <v>8510</v>
      </c>
    </row>
    <row r="64" spans="1:9" x14ac:dyDescent="0.25">
      <c r="A64" s="14" t="s">
        <v>79</v>
      </c>
      <c r="B64" s="3" t="s">
        <v>107</v>
      </c>
      <c r="C64" s="3" t="s">
        <v>108</v>
      </c>
      <c r="D64" s="3" t="s">
        <v>19</v>
      </c>
      <c r="E64" s="5">
        <v>50</v>
      </c>
      <c r="F64" s="10"/>
    </row>
    <row r="65" spans="1:6" x14ac:dyDescent="0.25">
      <c r="A65" s="12"/>
      <c r="B65" s="1"/>
      <c r="C65" s="7" t="s">
        <v>109</v>
      </c>
      <c r="D65" s="1"/>
      <c r="E65" s="6"/>
      <c r="F65" s="9">
        <f>+F63+E64</f>
        <v>8560</v>
      </c>
    </row>
    <row r="66" spans="1:6" x14ac:dyDescent="0.25">
      <c r="A66" s="14" t="s">
        <v>103</v>
      </c>
      <c r="B66" s="3" t="s">
        <v>110</v>
      </c>
      <c r="C66" s="3" t="s">
        <v>111</v>
      </c>
      <c r="D66" s="3" t="s">
        <v>15</v>
      </c>
      <c r="E66" s="5">
        <v>500</v>
      </c>
      <c r="F66" s="10"/>
    </row>
    <row r="67" spans="1:6" x14ac:dyDescent="0.25">
      <c r="A67" s="12"/>
      <c r="B67" s="1"/>
      <c r="C67" s="7" t="s">
        <v>18</v>
      </c>
      <c r="D67" s="1"/>
      <c r="E67" s="6"/>
      <c r="F67" s="9">
        <f>+F65+E66</f>
        <v>9060</v>
      </c>
    </row>
    <row r="68" spans="1:6" x14ac:dyDescent="0.25">
      <c r="A68" s="13" t="s">
        <v>103</v>
      </c>
      <c r="B68" t="s">
        <v>112</v>
      </c>
      <c r="C68" s="3" t="s">
        <v>111</v>
      </c>
      <c r="D68" t="s">
        <v>15</v>
      </c>
      <c r="E68" s="5">
        <v>500</v>
      </c>
      <c r="F68" s="10"/>
    </row>
    <row r="69" spans="1:6" x14ac:dyDescent="0.25">
      <c r="A69" s="12"/>
      <c r="B69" s="1"/>
      <c r="C69" s="1" t="s">
        <v>18</v>
      </c>
      <c r="D69" s="1"/>
      <c r="E69" s="6"/>
      <c r="F69" s="9">
        <f>+F67+E68</f>
        <v>9560</v>
      </c>
    </row>
    <row r="70" spans="1:6" x14ac:dyDescent="0.25">
      <c r="A70" s="13" t="s">
        <v>103</v>
      </c>
      <c r="B70" t="s">
        <v>113</v>
      </c>
      <c r="C70" s="3" t="s">
        <v>114</v>
      </c>
      <c r="D70" s="3" t="s">
        <v>19</v>
      </c>
      <c r="E70" s="5">
        <v>50</v>
      </c>
      <c r="F70" s="10"/>
    </row>
    <row r="71" spans="1:6" x14ac:dyDescent="0.25">
      <c r="A71" s="12"/>
      <c r="B71" s="1"/>
      <c r="C71" s="1" t="s">
        <v>115</v>
      </c>
      <c r="D71" s="1"/>
      <c r="E71" s="6"/>
      <c r="F71" s="9">
        <f>+F69+E70</f>
        <v>9610</v>
      </c>
    </row>
    <row r="72" spans="1:6" x14ac:dyDescent="0.25">
      <c r="A72" s="14" t="s">
        <v>103</v>
      </c>
      <c r="B72" s="3" t="s">
        <v>116</v>
      </c>
      <c r="C72" s="3" t="s">
        <v>117</v>
      </c>
      <c r="D72" s="3" t="s">
        <v>19</v>
      </c>
      <c r="E72" s="5">
        <v>50</v>
      </c>
      <c r="F72" s="10"/>
    </row>
    <row r="73" spans="1:6" x14ac:dyDescent="0.25">
      <c r="A73" s="12"/>
      <c r="B73" s="1"/>
      <c r="C73" s="7" t="s">
        <v>118</v>
      </c>
      <c r="D73" s="1"/>
      <c r="E73" s="6"/>
      <c r="F73" s="9">
        <f>+F71+E72</f>
        <v>9660</v>
      </c>
    </row>
    <row r="74" spans="1:6" x14ac:dyDescent="0.25">
      <c r="A74" s="14" t="s">
        <v>119</v>
      </c>
      <c r="B74" s="3" t="s">
        <v>120</v>
      </c>
      <c r="C74" s="3" t="s">
        <v>121</v>
      </c>
      <c r="D74" s="3" t="s">
        <v>122</v>
      </c>
      <c r="E74" s="5">
        <v>100</v>
      </c>
      <c r="F74" s="10"/>
    </row>
    <row r="75" spans="1:6" x14ac:dyDescent="0.25">
      <c r="A75" s="12"/>
      <c r="B75" s="1"/>
      <c r="C75" s="7" t="s">
        <v>123</v>
      </c>
      <c r="D75" s="1"/>
      <c r="E75" s="6"/>
      <c r="F75" s="9">
        <f>+F73+E74</f>
        <v>9760</v>
      </c>
    </row>
    <row r="76" spans="1:6" x14ac:dyDescent="0.25">
      <c r="A76" s="13" t="s">
        <v>124</v>
      </c>
      <c r="B76" t="s">
        <v>125</v>
      </c>
      <c r="C76" s="3" t="s">
        <v>126</v>
      </c>
      <c r="D76" t="s">
        <v>15</v>
      </c>
      <c r="E76" s="5">
        <v>200</v>
      </c>
      <c r="F76" s="10"/>
    </row>
    <row r="77" spans="1:6" x14ac:dyDescent="0.25">
      <c r="A77" s="12"/>
      <c r="B77" s="1"/>
      <c r="C77" s="1" t="s">
        <v>18</v>
      </c>
      <c r="D77" s="1"/>
      <c r="E77" s="6"/>
      <c r="F77" s="9">
        <f>+F75+E76</f>
        <v>9960</v>
      </c>
    </row>
    <row r="78" spans="1:6" x14ac:dyDescent="0.25">
      <c r="A78" s="13" t="s">
        <v>119</v>
      </c>
      <c r="B78" t="s">
        <v>34</v>
      </c>
      <c r="C78" s="3"/>
      <c r="D78" s="3"/>
      <c r="E78" s="5">
        <v>470</v>
      </c>
      <c r="F78" s="10"/>
    </row>
    <row r="79" spans="1:6" x14ac:dyDescent="0.25">
      <c r="A79" s="12"/>
      <c r="B79" s="1"/>
      <c r="C79" s="1"/>
      <c r="D79" s="1"/>
      <c r="E79" s="6"/>
      <c r="F79" s="9">
        <f>+F77+E78</f>
        <v>10430</v>
      </c>
    </row>
    <row r="80" spans="1:6" x14ac:dyDescent="0.25">
      <c r="A80" s="14" t="s">
        <v>119</v>
      </c>
      <c r="B80" s="3" t="s">
        <v>127</v>
      </c>
      <c r="C80" s="3" t="s">
        <v>128</v>
      </c>
      <c r="D80" s="3" t="s">
        <v>15</v>
      </c>
      <c r="E80" s="5">
        <v>50</v>
      </c>
      <c r="F80" s="10"/>
    </row>
    <row r="81" spans="1:6" x14ac:dyDescent="0.25">
      <c r="A81" s="12"/>
      <c r="B81" s="1"/>
      <c r="C81" s="7" t="s">
        <v>118</v>
      </c>
      <c r="D81" s="1"/>
      <c r="E81" s="6"/>
      <c r="F81" s="9">
        <f>+F79+E80</f>
        <v>10480</v>
      </c>
    </row>
    <row r="82" spans="1:6" x14ac:dyDescent="0.25">
      <c r="A82" s="14" t="s">
        <v>119</v>
      </c>
      <c r="B82" s="3" t="s">
        <v>129</v>
      </c>
      <c r="C82" s="3" t="s">
        <v>130</v>
      </c>
      <c r="D82" s="3" t="s">
        <v>15</v>
      </c>
      <c r="E82" s="5">
        <v>600</v>
      </c>
      <c r="F82" s="10"/>
    </row>
    <row r="83" spans="1:6" x14ac:dyDescent="0.25">
      <c r="A83" s="12"/>
      <c r="B83" s="1"/>
      <c r="C83" s="7" t="s">
        <v>27</v>
      </c>
      <c r="D83" s="1"/>
      <c r="E83" s="6"/>
      <c r="F83" s="9">
        <f>+F81+E82</f>
        <v>11080</v>
      </c>
    </row>
    <row r="84" spans="1:6" x14ac:dyDescent="0.25">
      <c r="A84" s="13" t="s">
        <v>131</v>
      </c>
      <c r="B84" t="s">
        <v>132</v>
      </c>
      <c r="C84" s="3" t="s">
        <v>133</v>
      </c>
      <c r="D84" s="3" t="s">
        <v>19</v>
      </c>
      <c r="E84" s="5">
        <v>50</v>
      </c>
      <c r="F84" s="10"/>
    </row>
    <row r="85" spans="1:6" x14ac:dyDescent="0.25">
      <c r="A85" s="12"/>
      <c r="B85" s="1"/>
      <c r="C85" s="1" t="s">
        <v>134</v>
      </c>
      <c r="D85" s="1"/>
      <c r="E85" s="6"/>
      <c r="F85" s="9">
        <f>+F83+E84</f>
        <v>11130</v>
      </c>
    </row>
    <row r="86" spans="1:6" x14ac:dyDescent="0.25">
      <c r="A86" s="14" t="s">
        <v>131</v>
      </c>
      <c r="B86" s="3" t="s">
        <v>135</v>
      </c>
      <c r="C86" s="3" t="s">
        <v>19</v>
      </c>
      <c r="D86" s="3" t="s">
        <v>19</v>
      </c>
      <c r="E86" s="5">
        <v>50</v>
      </c>
      <c r="F86" s="10"/>
    </row>
    <row r="87" spans="1:6" x14ac:dyDescent="0.25">
      <c r="A87" s="12"/>
      <c r="B87" s="1"/>
      <c r="C87" s="7" t="s">
        <v>19</v>
      </c>
      <c r="D87" s="1"/>
      <c r="E87" s="6"/>
      <c r="F87" s="9">
        <f>+F85+E86</f>
        <v>11180</v>
      </c>
    </row>
    <row r="88" spans="1:6" x14ac:dyDescent="0.25">
      <c r="A88" s="14" t="s">
        <v>131</v>
      </c>
      <c r="B88" s="3" t="s">
        <v>136</v>
      </c>
      <c r="C88" s="3" t="s">
        <v>137</v>
      </c>
      <c r="D88" s="3" t="s">
        <v>19</v>
      </c>
      <c r="E88" s="5">
        <v>100</v>
      </c>
      <c r="F88" s="10"/>
    </row>
    <row r="89" spans="1:6" x14ac:dyDescent="0.25">
      <c r="A89" s="12"/>
      <c r="B89" s="1"/>
      <c r="C89" s="7" t="s">
        <v>123</v>
      </c>
      <c r="D89" s="1"/>
      <c r="E89" s="6"/>
      <c r="F89" s="9">
        <f>+F87+E88</f>
        <v>11280</v>
      </c>
    </row>
    <row r="90" spans="1:6" x14ac:dyDescent="0.25">
      <c r="A90" s="13" t="s">
        <v>131</v>
      </c>
      <c r="B90" t="s">
        <v>138</v>
      </c>
      <c r="C90" s="3" t="s">
        <v>133</v>
      </c>
      <c r="D90" t="s">
        <v>15</v>
      </c>
      <c r="E90" s="5">
        <v>600</v>
      </c>
      <c r="F90" s="10"/>
    </row>
    <row r="91" spans="1:6" x14ac:dyDescent="0.25">
      <c r="A91" s="12"/>
      <c r="B91" s="1"/>
      <c r="C91" s="1" t="s">
        <v>49</v>
      </c>
      <c r="D91" s="1"/>
      <c r="E91" s="6"/>
      <c r="F91" s="9">
        <f>+F89+E90</f>
        <v>11880</v>
      </c>
    </row>
    <row r="92" spans="1:6" x14ac:dyDescent="0.25">
      <c r="A92" s="13" t="s">
        <v>131</v>
      </c>
      <c r="B92" t="s">
        <v>139</v>
      </c>
      <c r="C92" s="3" t="s">
        <v>140</v>
      </c>
      <c r="D92" s="3" t="s">
        <v>19</v>
      </c>
      <c r="E92" s="5">
        <v>50</v>
      </c>
      <c r="F92" s="10"/>
    </row>
    <row r="93" spans="1:6" x14ac:dyDescent="0.25">
      <c r="A93" s="12"/>
      <c r="B93" s="1"/>
      <c r="C93" s="1" t="s">
        <v>141</v>
      </c>
      <c r="D93" s="1"/>
      <c r="E93" s="6"/>
      <c r="F93" s="9">
        <f>+F91+E92</f>
        <v>11930</v>
      </c>
    </row>
    <row r="94" spans="1:6" x14ac:dyDescent="0.25">
      <c r="A94" s="14" t="s">
        <v>131</v>
      </c>
      <c r="B94" s="3" t="s">
        <v>142</v>
      </c>
      <c r="C94" s="3" t="s">
        <v>143</v>
      </c>
      <c r="D94" s="3" t="s">
        <v>19</v>
      </c>
      <c r="E94" s="5">
        <v>50</v>
      </c>
      <c r="F94" s="10"/>
    </row>
    <row r="95" spans="1:6" x14ac:dyDescent="0.25">
      <c r="A95" s="12"/>
      <c r="B95" s="1"/>
      <c r="C95" s="7" t="s">
        <v>118</v>
      </c>
      <c r="D95" s="1"/>
      <c r="E95" s="6"/>
      <c r="F95" s="9">
        <f>+F93+E94</f>
        <v>11980</v>
      </c>
    </row>
    <row r="96" spans="1:6" x14ac:dyDescent="0.25">
      <c r="A96" s="14" t="s">
        <v>131</v>
      </c>
      <c r="B96" s="3" t="s">
        <v>53</v>
      </c>
      <c r="C96" s="3" t="s">
        <v>54</v>
      </c>
      <c r="D96" s="3" t="s">
        <v>15</v>
      </c>
      <c r="E96" s="5">
        <v>100</v>
      </c>
      <c r="F96" s="10"/>
    </row>
    <row r="97" spans="1:6" x14ac:dyDescent="0.25">
      <c r="A97" s="12"/>
      <c r="B97" s="1"/>
      <c r="C97" s="7" t="s">
        <v>27</v>
      </c>
      <c r="D97" s="1"/>
      <c r="E97" s="6"/>
      <c r="F97" s="9">
        <f>+F95+E96</f>
        <v>12080</v>
      </c>
    </row>
    <row r="98" spans="1:6" x14ac:dyDescent="0.25">
      <c r="A98" s="14" t="s">
        <v>131</v>
      </c>
      <c r="B98" s="3" t="s">
        <v>144</v>
      </c>
      <c r="C98" s="3" t="s">
        <v>145</v>
      </c>
      <c r="D98" s="3" t="s">
        <v>19</v>
      </c>
      <c r="E98" s="5">
        <v>20</v>
      </c>
      <c r="F98" s="10"/>
    </row>
    <row r="99" spans="1:6" x14ac:dyDescent="0.25">
      <c r="A99" s="12"/>
      <c r="B99" s="1"/>
      <c r="C99" s="7" t="s">
        <v>39</v>
      </c>
      <c r="D99" s="1"/>
      <c r="E99" s="6"/>
      <c r="F99" s="9">
        <f>+F97+E98</f>
        <v>12100</v>
      </c>
    </row>
    <row r="100" spans="1:6" x14ac:dyDescent="0.25">
      <c r="A100" s="13" t="s">
        <v>131</v>
      </c>
      <c r="B100" t="s">
        <v>146</v>
      </c>
      <c r="C100" s="3" t="s">
        <v>147</v>
      </c>
      <c r="D100" t="s">
        <v>15</v>
      </c>
      <c r="E100" s="5">
        <v>100</v>
      </c>
      <c r="F100" s="10"/>
    </row>
    <row r="101" spans="1:6" x14ac:dyDescent="0.25">
      <c r="A101" s="12"/>
      <c r="B101" s="1"/>
      <c r="C101" s="1" t="s">
        <v>123</v>
      </c>
      <c r="D101" s="1"/>
      <c r="E101" s="6"/>
      <c r="F101" s="9">
        <f>+F99+E100</f>
        <v>12200</v>
      </c>
    </row>
    <row r="102" spans="1:6" x14ac:dyDescent="0.25">
      <c r="A102" s="13" t="s">
        <v>148</v>
      </c>
      <c r="B102" t="s">
        <v>149</v>
      </c>
      <c r="C102" s="3" t="s">
        <v>150</v>
      </c>
      <c r="D102" s="3" t="s">
        <v>19</v>
      </c>
      <c r="E102" s="5">
        <v>100</v>
      </c>
      <c r="F102" s="10"/>
    </row>
    <row r="103" spans="1:6" x14ac:dyDescent="0.25">
      <c r="A103" s="12"/>
      <c r="B103" s="1"/>
      <c r="C103" s="1" t="s">
        <v>18</v>
      </c>
      <c r="D103" s="1"/>
      <c r="E103" s="6"/>
      <c r="F103" s="9">
        <f>+F101+E102</f>
        <v>12300</v>
      </c>
    </row>
    <row r="104" spans="1:6" x14ac:dyDescent="0.25">
      <c r="A104" s="14" t="s">
        <v>131</v>
      </c>
      <c r="B104" s="3" t="s">
        <v>151</v>
      </c>
      <c r="C104" s="3" t="s">
        <v>152</v>
      </c>
      <c r="D104" s="3" t="s">
        <v>19</v>
      </c>
      <c r="E104" s="5">
        <v>50</v>
      </c>
      <c r="F104" s="10"/>
    </row>
    <row r="105" spans="1:6" x14ac:dyDescent="0.25">
      <c r="A105" s="12"/>
      <c r="B105" s="1"/>
      <c r="C105" s="7" t="s">
        <v>153</v>
      </c>
      <c r="D105" s="1"/>
      <c r="E105" s="6"/>
      <c r="F105" s="9">
        <f>+F103+E104</f>
        <v>12350</v>
      </c>
    </row>
    <row r="106" spans="1:6" x14ac:dyDescent="0.25">
      <c r="A106" s="14" t="s">
        <v>131</v>
      </c>
      <c r="B106" s="3" t="s">
        <v>154</v>
      </c>
      <c r="C106" s="3" t="s">
        <v>155</v>
      </c>
      <c r="D106" s="3" t="s">
        <v>15</v>
      </c>
      <c r="E106" s="5">
        <v>50</v>
      </c>
      <c r="F106" s="10"/>
    </row>
    <row r="107" spans="1:6" x14ac:dyDescent="0.25">
      <c r="A107" s="12"/>
      <c r="B107" s="1"/>
      <c r="C107" s="7" t="s">
        <v>82</v>
      </c>
      <c r="D107" s="1"/>
      <c r="E107" s="6"/>
      <c r="F107" s="9">
        <f>+F105+E106</f>
        <v>12400</v>
      </c>
    </row>
    <row r="108" spans="1:6" x14ac:dyDescent="0.25">
      <c r="A108" s="14" t="s">
        <v>160</v>
      </c>
      <c r="B108" s="3" t="s">
        <v>158</v>
      </c>
      <c r="C108" s="3" t="s">
        <v>159</v>
      </c>
      <c r="D108" s="3" t="s">
        <v>19</v>
      </c>
      <c r="E108" s="5">
        <v>100</v>
      </c>
      <c r="F108" s="10"/>
    </row>
    <row r="109" spans="1:6" x14ac:dyDescent="0.25">
      <c r="A109" s="12"/>
      <c r="B109" s="1"/>
      <c r="C109" s="7" t="s">
        <v>27</v>
      </c>
      <c r="D109" s="1"/>
      <c r="E109" s="6"/>
      <c r="F109" s="9">
        <f>+F107+E108</f>
        <v>12500</v>
      </c>
    </row>
    <row r="110" spans="1:6" x14ac:dyDescent="0.25">
      <c r="A110" s="14" t="s">
        <v>160</v>
      </c>
      <c r="B110" s="3" t="s">
        <v>34</v>
      </c>
      <c r="C110" s="3"/>
      <c r="D110" s="3"/>
      <c r="E110" s="5">
        <v>50</v>
      </c>
      <c r="F110" s="10"/>
    </row>
    <row r="111" spans="1:6" x14ac:dyDescent="0.25">
      <c r="A111" s="12"/>
      <c r="B111" s="1"/>
      <c r="C111" s="7"/>
      <c r="D111" s="1"/>
      <c r="E111" s="6"/>
      <c r="F111" s="9">
        <f>+F109+E110</f>
        <v>12550</v>
      </c>
    </row>
    <row r="112" spans="1:6" x14ac:dyDescent="0.25">
      <c r="A112" s="14" t="s">
        <v>161</v>
      </c>
      <c r="B112" s="3" t="s">
        <v>85</v>
      </c>
      <c r="C112" s="3" t="s">
        <v>86</v>
      </c>
      <c r="D112" s="3" t="s">
        <v>88</v>
      </c>
      <c r="E112" s="5">
        <v>50</v>
      </c>
      <c r="F112" s="10"/>
    </row>
    <row r="113" spans="1:8" x14ac:dyDescent="0.25">
      <c r="A113" s="12"/>
      <c r="B113" s="1"/>
      <c r="C113" s="7" t="s">
        <v>14</v>
      </c>
      <c r="D113" s="1"/>
      <c r="E113" s="6"/>
      <c r="F113" s="9">
        <f>+F111+E112</f>
        <v>12600</v>
      </c>
    </row>
    <row r="114" spans="1:8" x14ac:dyDescent="0.25">
      <c r="A114" s="14" t="s">
        <v>161</v>
      </c>
      <c r="B114" s="3" t="s">
        <v>162</v>
      </c>
      <c r="C114" s="3" t="s">
        <v>163</v>
      </c>
      <c r="D114" s="3" t="s">
        <v>19</v>
      </c>
      <c r="E114" s="5">
        <v>100</v>
      </c>
      <c r="F114" s="10"/>
    </row>
    <row r="115" spans="1:8" x14ac:dyDescent="0.25">
      <c r="A115" s="12"/>
      <c r="B115" s="1"/>
      <c r="C115" s="7" t="s">
        <v>14</v>
      </c>
      <c r="D115" s="1"/>
      <c r="E115" s="6"/>
      <c r="F115" s="9">
        <f>+F113+E114</f>
        <v>12700</v>
      </c>
    </row>
    <row r="116" spans="1:8" x14ac:dyDescent="0.25">
      <c r="A116" s="14" t="s">
        <v>161</v>
      </c>
      <c r="B116" s="3" t="s">
        <v>164</v>
      </c>
      <c r="C116" s="3" t="s">
        <v>165</v>
      </c>
      <c r="D116" s="3" t="s">
        <v>166</v>
      </c>
      <c r="E116" s="5">
        <v>300</v>
      </c>
      <c r="F116" s="10"/>
    </row>
    <row r="117" spans="1:8" x14ac:dyDescent="0.25">
      <c r="A117" s="12"/>
      <c r="B117" s="1"/>
      <c r="C117" s="7" t="s">
        <v>167</v>
      </c>
      <c r="D117" s="1"/>
      <c r="E117" s="6"/>
      <c r="F117" s="9">
        <f>+F115+E116</f>
        <v>13000</v>
      </c>
    </row>
    <row r="118" spans="1:8" x14ac:dyDescent="0.25">
      <c r="A118" s="14" t="s">
        <v>161</v>
      </c>
      <c r="B118" s="3" t="s">
        <v>168</v>
      </c>
      <c r="C118" s="3" t="s">
        <v>169</v>
      </c>
      <c r="D118" s="3" t="s">
        <v>19</v>
      </c>
      <c r="E118" s="5">
        <v>600</v>
      </c>
      <c r="F118" s="10"/>
    </row>
    <row r="119" spans="1:8" x14ac:dyDescent="0.25">
      <c r="A119" s="12"/>
      <c r="B119" s="1"/>
      <c r="C119" s="7" t="s">
        <v>14</v>
      </c>
      <c r="D119" s="1"/>
      <c r="E119" s="6"/>
      <c r="F119" s="9">
        <f>+F117+E118</f>
        <v>13600</v>
      </c>
    </row>
    <row r="120" spans="1:8" x14ac:dyDescent="0.25">
      <c r="A120" s="14" t="s">
        <v>161</v>
      </c>
      <c r="B120" s="3" t="s">
        <v>173</v>
      </c>
      <c r="C120" s="3"/>
      <c r="D120" s="3"/>
      <c r="E120" s="5">
        <v>201.69</v>
      </c>
      <c r="F120" s="10"/>
    </row>
    <row r="121" spans="1:8" x14ac:dyDescent="0.25">
      <c r="A121" s="12"/>
      <c r="B121" s="1"/>
      <c r="C121" s="7"/>
      <c r="D121" s="1"/>
      <c r="E121" s="6"/>
      <c r="F121" s="9">
        <f>+F119+E120</f>
        <v>13801.69</v>
      </c>
      <c r="H121" s="5"/>
    </row>
    <row r="123" spans="1:8" x14ac:dyDescent="0.25">
      <c r="D123" s="5" t="s">
        <v>61</v>
      </c>
    </row>
    <row r="124" spans="1:8" x14ac:dyDescent="0.25">
      <c r="A124" t="s">
        <v>62</v>
      </c>
      <c r="B124" t="s">
        <v>60</v>
      </c>
      <c r="D124">
        <v>1080</v>
      </c>
      <c r="E124" s="5">
        <v>125</v>
      </c>
    </row>
    <row r="125" spans="1:8" x14ac:dyDescent="0.25">
      <c r="A125" t="s">
        <v>62</v>
      </c>
      <c r="B125" t="s">
        <v>175</v>
      </c>
      <c r="D125">
        <v>1078</v>
      </c>
      <c r="E125" s="5">
        <v>800</v>
      </c>
    </row>
    <row r="126" spans="1:8" x14ac:dyDescent="0.25">
      <c r="A126" t="s">
        <v>62</v>
      </c>
      <c r="B126" t="s">
        <v>63</v>
      </c>
      <c r="D126">
        <v>1079</v>
      </c>
      <c r="E126" s="5">
        <v>100</v>
      </c>
    </row>
    <row r="127" spans="1:8" x14ac:dyDescent="0.25">
      <c r="A127" t="s">
        <v>62</v>
      </c>
      <c r="B127" t="s">
        <v>64</v>
      </c>
      <c r="D127">
        <v>1077</v>
      </c>
      <c r="E127" s="5">
        <v>1247.03</v>
      </c>
    </row>
    <row r="128" spans="1:8" x14ac:dyDescent="0.25">
      <c r="A128" t="s">
        <v>174</v>
      </c>
      <c r="B128" t="s">
        <v>64</v>
      </c>
      <c r="D128">
        <v>1003</v>
      </c>
      <c r="E128" s="5">
        <v>618.41999999999996</v>
      </c>
    </row>
    <row r="129" spans="1:9" x14ac:dyDescent="0.25">
      <c r="A129" t="s">
        <v>174</v>
      </c>
      <c r="B129" t="s">
        <v>175</v>
      </c>
      <c r="D129">
        <v>1002</v>
      </c>
      <c r="E129" s="5">
        <v>800</v>
      </c>
    </row>
    <row r="130" spans="1:9" x14ac:dyDescent="0.25">
      <c r="A130" t="s">
        <v>101</v>
      </c>
      <c r="B130" t="s">
        <v>102</v>
      </c>
      <c r="D130">
        <v>1076</v>
      </c>
      <c r="E130" s="5">
        <v>2167.9299999999998</v>
      </c>
    </row>
    <row r="131" spans="1:9" x14ac:dyDescent="0.25">
      <c r="A131" t="s">
        <v>156</v>
      </c>
      <c r="B131" t="s">
        <v>157</v>
      </c>
      <c r="D131">
        <v>1081</v>
      </c>
      <c r="E131" s="5">
        <v>320</v>
      </c>
      <c r="I131" s="5"/>
    </row>
    <row r="132" spans="1:9" x14ac:dyDescent="0.25">
      <c r="A132" t="s">
        <v>40</v>
      </c>
      <c r="B132" t="s">
        <v>170</v>
      </c>
      <c r="D132">
        <v>1082</v>
      </c>
      <c r="E132" s="5">
        <v>400</v>
      </c>
    </row>
    <row r="133" spans="1:9" x14ac:dyDescent="0.25">
      <c r="A133" t="s">
        <v>177</v>
      </c>
      <c r="B133" t="s">
        <v>176</v>
      </c>
      <c r="E133" s="5">
        <v>200</v>
      </c>
    </row>
    <row r="134" spans="1:9" x14ac:dyDescent="0.25">
      <c r="A134" t="s">
        <v>171</v>
      </c>
      <c r="B134" t="s">
        <v>172</v>
      </c>
      <c r="D134">
        <v>1004</v>
      </c>
      <c r="E134" s="5">
        <v>20</v>
      </c>
    </row>
    <row r="135" spans="1:9" x14ac:dyDescent="0.25">
      <c r="F135" s="5">
        <f>SUM(E124:E134)</f>
        <v>6798.3799999999992</v>
      </c>
    </row>
    <row r="141" spans="1:9" x14ac:dyDescent="0.25">
      <c r="C141" s="5"/>
    </row>
    <row r="147" spans="3:7" x14ac:dyDescent="0.25">
      <c r="F147" s="5"/>
    </row>
    <row r="148" spans="3:7" x14ac:dyDescent="0.25">
      <c r="F148" s="5"/>
    </row>
    <row r="150" spans="3:7" x14ac:dyDescent="0.25">
      <c r="F150" s="5"/>
    </row>
    <row r="153" spans="3:7" x14ac:dyDescent="0.25">
      <c r="G153" s="5"/>
    </row>
    <row r="154" spans="3:7" x14ac:dyDescent="0.25">
      <c r="C154" s="5"/>
    </row>
    <row r="155" spans="3:7" x14ac:dyDescent="0.25">
      <c r="F155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cp:lastPrinted>2021-06-07T18:55:49Z</cp:lastPrinted>
  <dcterms:created xsi:type="dcterms:W3CDTF">2021-06-07T18:45:58Z</dcterms:created>
  <dcterms:modified xsi:type="dcterms:W3CDTF">2021-08-03T22:03:28Z</dcterms:modified>
</cp:coreProperties>
</file>